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2024badgetest\"/>
    </mc:Choice>
  </mc:AlternateContent>
  <xr:revisionPtr revIDLastSave="0" documentId="8_{AE2A9A0C-D015-41F4-A120-2ACAB6EE18DE}" xr6:coauthVersionLast="47" xr6:coauthVersionMax="47" xr10:uidLastSave="{00000000-0000-0000-0000-000000000000}"/>
  <bookViews>
    <workbookView xWindow="-120" yWindow="-120" windowWidth="20730" windowHeight="11040" xr2:uid="{00000000-000D-0000-FFFF-FFFF00000000}"/>
  </bookViews>
  <sheets>
    <sheet name="1回目" sheetId="2" r:id="rId1"/>
    <sheet name="2回目" sheetId="4" r:id="rId2"/>
    <sheet name="3回目" sheetId="5" r:id="rId3"/>
    <sheet name="4回目" sheetId="6" r:id="rId4"/>
    <sheet name="5回目" sheetId="7" r:id="rId5"/>
    <sheet name="6回目" sheetId="8" r:id="rId6"/>
    <sheet name="県連専用シート・触らないで下さい" sheetId="3"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8" l="1"/>
  <c r="M17" i="8"/>
  <c r="J17" i="8"/>
  <c r="G17" i="8"/>
  <c r="M16" i="8"/>
  <c r="J16" i="8"/>
  <c r="G16" i="8"/>
  <c r="F4" i="8"/>
  <c r="M21" i="7"/>
  <c r="M17" i="7"/>
  <c r="J17" i="7"/>
  <c r="G17" i="7"/>
  <c r="M16" i="7"/>
  <c r="J16" i="7"/>
  <c r="G16" i="7"/>
  <c r="F4" i="7"/>
  <c r="M21" i="6"/>
  <c r="M17" i="6"/>
  <c r="J17" i="6"/>
  <c r="G17" i="6"/>
  <c r="M16" i="6"/>
  <c r="J16" i="6"/>
  <c r="G16" i="6"/>
  <c r="F4" i="6"/>
  <c r="M21" i="5"/>
  <c r="M17" i="5"/>
  <c r="J17" i="5"/>
  <c r="G17" i="5"/>
  <c r="M16" i="5"/>
  <c r="J16" i="5"/>
  <c r="G16" i="5"/>
  <c r="F4" i="5"/>
  <c r="M21" i="4"/>
  <c r="M17" i="4"/>
  <c r="J17" i="4"/>
  <c r="G17" i="4"/>
  <c r="M16" i="4"/>
  <c r="J16" i="4"/>
  <c r="G16" i="4"/>
  <c r="F4" i="4"/>
  <c r="J17" i="2"/>
  <c r="G17" i="2"/>
  <c r="M16" i="2"/>
  <c r="J16" i="2"/>
  <c r="G16" i="2"/>
  <c r="M17" i="2"/>
  <c r="F4" i="2"/>
  <c r="U7" i="3"/>
  <c r="U6" i="3"/>
  <c r="U5" i="3"/>
  <c r="U4" i="3"/>
  <c r="U3" i="3"/>
  <c r="T7" i="3"/>
  <c r="T6" i="3"/>
  <c r="T5" i="3"/>
  <c r="T4" i="3"/>
  <c r="T3" i="3"/>
  <c r="S7" i="3"/>
  <c r="S6" i="3"/>
  <c r="S5" i="3"/>
  <c r="S4" i="3"/>
  <c r="S3" i="3"/>
  <c r="R7" i="3"/>
  <c r="R6" i="3"/>
  <c r="R5" i="3"/>
  <c r="R4" i="3"/>
  <c r="R3" i="3"/>
  <c r="Q7" i="3"/>
  <c r="Q6" i="3"/>
  <c r="Q5" i="3"/>
  <c r="Q4" i="3"/>
  <c r="Q3" i="3"/>
  <c r="P7" i="3"/>
  <c r="P6" i="3"/>
  <c r="P5" i="3"/>
  <c r="P4" i="3"/>
  <c r="P3" i="3"/>
  <c r="O7" i="3"/>
  <c r="O6" i="3"/>
  <c r="O5" i="3"/>
  <c r="O4" i="3"/>
  <c r="O3" i="3"/>
  <c r="N7" i="3"/>
  <c r="N6" i="3"/>
  <c r="N5" i="3"/>
  <c r="N4" i="3"/>
  <c r="N3" i="3"/>
  <c r="M7" i="3"/>
  <c r="M6" i="3"/>
  <c r="M5" i="3"/>
  <c r="M4" i="3"/>
  <c r="M3" i="3"/>
  <c r="L7" i="3"/>
  <c r="L6" i="3"/>
  <c r="L5" i="3"/>
  <c r="L4" i="3"/>
  <c r="L3" i="3"/>
  <c r="K7" i="3"/>
  <c r="K6" i="3"/>
  <c r="K5" i="3"/>
  <c r="K4" i="3"/>
  <c r="K3" i="3"/>
  <c r="J7" i="3"/>
  <c r="J6" i="3"/>
  <c r="J5" i="3"/>
  <c r="J4" i="3"/>
  <c r="J3" i="3"/>
  <c r="I7" i="3"/>
  <c r="I6" i="3"/>
  <c r="I5" i="3"/>
  <c r="I4" i="3"/>
  <c r="I3" i="3"/>
  <c r="H7" i="3"/>
  <c r="H6" i="3"/>
  <c r="H5" i="3"/>
  <c r="H4" i="3"/>
  <c r="H3" i="3"/>
  <c r="G7" i="3"/>
  <c r="G6" i="3"/>
  <c r="G5" i="3"/>
  <c r="G4" i="3"/>
  <c r="G3" i="3"/>
  <c r="F7" i="3"/>
  <c r="F6" i="3"/>
  <c r="F5" i="3"/>
  <c r="F4" i="3"/>
  <c r="F3" i="3"/>
  <c r="D7" i="3"/>
  <c r="D6" i="3"/>
  <c r="D5" i="3"/>
  <c r="D4" i="3"/>
  <c r="D3" i="3"/>
  <c r="B7" i="3"/>
  <c r="B6" i="3"/>
  <c r="B5" i="3"/>
  <c r="B4" i="3"/>
  <c r="B3" i="3"/>
  <c r="U2" i="3"/>
  <c r="T2" i="3"/>
  <c r="S2" i="3"/>
  <c r="R2" i="3"/>
  <c r="Q2" i="3"/>
  <c r="P2" i="3"/>
  <c r="O2" i="3"/>
  <c r="N2" i="3"/>
  <c r="M2" i="3"/>
  <c r="L2" i="3"/>
  <c r="K2" i="3"/>
  <c r="I2" i="3"/>
  <c r="H2" i="3"/>
  <c r="J2" i="3"/>
  <c r="G2" i="3"/>
  <c r="F2" i="3"/>
  <c r="D2" i="3"/>
  <c r="B2" i="3"/>
  <c r="B23" i="3"/>
  <c r="M21" i="2" s="1"/>
</calcChain>
</file>

<file path=xl/sharedStrings.xml><?xml version="1.0" encoding="utf-8"?>
<sst xmlns="http://schemas.openxmlformats.org/spreadsheetml/2006/main" count="435" uniqueCount="131">
  <si>
    <t>代表者名</t>
    <rPh sb="0" eb="3">
      <t>ダイヒョウシャ</t>
    </rPh>
    <rPh sb="3" eb="4">
      <t>メイ</t>
    </rPh>
    <phoneticPr fontId="1"/>
  </si>
  <si>
    <t>（西暦）</t>
    <rPh sb="1" eb="3">
      <t>セイレキ</t>
    </rPh>
    <phoneticPr fontId="1"/>
  </si>
  <si>
    <t>開催年月日</t>
    <rPh sb="0" eb="2">
      <t>カイサイ</t>
    </rPh>
    <rPh sb="2" eb="5">
      <t>ネンガッピ</t>
    </rPh>
    <phoneticPr fontId="1"/>
  </si>
  <si>
    <t>開催場所</t>
    <rPh sb="0" eb="2">
      <t>カイサイ</t>
    </rPh>
    <rPh sb="2" eb="4">
      <t>バショ</t>
    </rPh>
    <phoneticPr fontId="1"/>
  </si>
  <si>
    <t>現地本部</t>
    <rPh sb="0" eb="2">
      <t>ゲンチ</t>
    </rPh>
    <rPh sb="2" eb="4">
      <t>ホンブ</t>
    </rPh>
    <phoneticPr fontId="1"/>
  </si>
  <si>
    <t>主任検定員</t>
    <rPh sb="0" eb="2">
      <t>シュニン</t>
    </rPh>
    <rPh sb="2" eb="4">
      <t>ケンテイ</t>
    </rPh>
    <rPh sb="4" eb="5">
      <t>イン</t>
    </rPh>
    <phoneticPr fontId="1"/>
  </si>
  <si>
    <t>所属団体名</t>
    <rPh sb="0" eb="2">
      <t>ショゾク</t>
    </rPh>
    <rPh sb="2" eb="4">
      <t>ダンタイ</t>
    </rPh>
    <rPh sb="4" eb="5">
      <t>メイ</t>
    </rPh>
    <phoneticPr fontId="1"/>
  </si>
  <si>
    <t>問い合わせ先名称</t>
    <rPh sb="0" eb="1">
      <t>ト</t>
    </rPh>
    <rPh sb="2" eb="3">
      <t>ア</t>
    </rPh>
    <rPh sb="5" eb="6">
      <t>サキ</t>
    </rPh>
    <rPh sb="6" eb="8">
      <t>メイショウ</t>
    </rPh>
    <phoneticPr fontId="1"/>
  </si>
  <si>
    <t>問い合わせ先電話番号</t>
    <rPh sb="0" eb="1">
      <t>ト</t>
    </rPh>
    <rPh sb="2" eb="3">
      <t>ア</t>
    </rPh>
    <rPh sb="5" eb="6">
      <t>サキ</t>
    </rPh>
    <rPh sb="6" eb="8">
      <t>デンワ</t>
    </rPh>
    <rPh sb="8" eb="10">
      <t>バンゴウ</t>
    </rPh>
    <phoneticPr fontId="1"/>
  </si>
  <si>
    <t>Ｎｏ．</t>
    <phoneticPr fontId="1"/>
  </si>
  <si>
    <t>住所</t>
    <rPh sb="0" eb="2">
      <t>ジュウショ</t>
    </rPh>
    <phoneticPr fontId="1"/>
  </si>
  <si>
    <t>氏名</t>
    <rPh sb="0" eb="2">
      <t>シメイ</t>
    </rPh>
    <phoneticPr fontId="1"/>
  </si>
  <si>
    <t>電話番号</t>
    <rPh sb="0" eb="2">
      <t>デンワ</t>
    </rPh>
    <rPh sb="2" eb="4">
      <t>バンゴウ</t>
    </rPh>
    <phoneticPr fontId="1"/>
  </si>
  <si>
    <t>〒</t>
    <phoneticPr fontId="1"/>
  </si>
  <si>
    <t>永久番号</t>
    <rPh sb="0" eb="2">
      <t>エイキュウ</t>
    </rPh>
    <rPh sb="2" eb="4">
      <t>バンゴウ</t>
    </rPh>
    <phoneticPr fontId="1"/>
  </si>
  <si>
    <t>受講・受検
予定者数</t>
    <rPh sb="0" eb="2">
      <t>ジュコウ</t>
    </rPh>
    <rPh sb="3" eb="5">
      <t>ジュケン</t>
    </rPh>
    <rPh sb="6" eb="9">
      <t>ヨテイシャ</t>
    </rPh>
    <rPh sb="9" eb="10">
      <t>スウ</t>
    </rPh>
    <phoneticPr fontId="1"/>
  </si>
  <si>
    <t>問い合わせ先
ホームページ
の掲載</t>
    <rPh sb="0" eb="1">
      <t>ト</t>
    </rPh>
    <rPh sb="2" eb="3">
      <t>ア</t>
    </rPh>
    <rPh sb="5" eb="6">
      <t>サキ</t>
    </rPh>
    <rPh sb="15" eb="17">
      <t>ケイサイ</t>
    </rPh>
    <phoneticPr fontId="1"/>
  </si>
  <si>
    <t>検定員</t>
    <rPh sb="0" eb="2">
      <t>ケンテイ</t>
    </rPh>
    <rPh sb="2" eb="3">
      <t>イン</t>
    </rPh>
    <phoneticPr fontId="1"/>
  </si>
  <si>
    <t>予想
合格者数</t>
    <rPh sb="0" eb="2">
      <t>ヨソウ</t>
    </rPh>
    <rPh sb="3" eb="6">
      <t>ゴウカクシャ</t>
    </rPh>
    <rPh sb="6" eb="7">
      <t>スウ</t>
    </rPh>
    <phoneticPr fontId="1"/>
  </si>
  <si>
    <t>一般参加</t>
    <rPh sb="0" eb="2">
      <t>イッパン</t>
    </rPh>
    <rPh sb="2" eb="4">
      <t>サンカ</t>
    </rPh>
    <phoneticPr fontId="1"/>
  </si>
  <si>
    <t>検定日</t>
    <phoneticPr fontId="1"/>
  </si>
  <si>
    <t>１．</t>
    <phoneticPr fontId="1"/>
  </si>
  <si>
    <t>２．</t>
    <phoneticPr fontId="1"/>
  </si>
  <si>
    <t>３．</t>
  </si>
  <si>
    <t>４．</t>
  </si>
  <si>
    <t>※検定管理料の振込み先は昨年と異なります。ご注意下さい。</t>
    <phoneticPr fontId="1"/>
  </si>
  <si>
    <t>検定員・講師が不足する場合は所属団体で調整して下さい。</t>
    <rPh sb="0" eb="2">
      <t>ケンテイ</t>
    </rPh>
    <rPh sb="2" eb="3">
      <t>イン</t>
    </rPh>
    <rPh sb="4" eb="6">
      <t>コウシ</t>
    </rPh>
    <rPh sb="7" eb="9">
      <t>フソク</t>
    </rPh>
    <rPh sb="11" eb="13">
      <t>バアイ</t>
    </rPh>
    <rPh sb="14" eb="16">
      <t>ショゾク</t>
    </rPh>
    <rPh sb="16" eb="18">
      <t>ダンタイ</t>
    </rPh>
    <rPh sb="19" eb="21">
      <t>チョウセイ</t>
    </rPh>
    <rPh sb="23" eb="24">
      <t>クダ</t>
    </rPh>
    <phoneticPr fontId="1"/>
  </si>
  <si>
    <t>５．</t>
  </si>
  <si>
    <t>６．</t>
  </si>
  <si>
    <t>たじま農業協同組合　日高支店　普通　口座番号：００８００５７
口座名義：一般財団法人　兵庫県スキー連盟　代表理事　一ノ本達己</t>
    <rPh sb="3" eb="5">
      <t>ノウギョウ</t>
    </rPh>
    <rPh sb="5" eb="7">
      <t>キョウドウ</t>
    </rPh>
    <rPh sb="7" eb="9">
      <t>クミアイ</t>
    </rPh>
    <rPh sb="10" eb="12">
      <t>ヒダカ</t>
    </rPh>
    <rPh sb="12" eb="14">
      <t>シテン</t>
    </rPh>
    <rPh sb="15" eb="17">
      <t>フツウ</t>
    </rPh>
    <rPh sb="18" eb="20">
      <t>コウザ</t>
    </rPh>
    <rPh sb="20" eb="22">
      <t>バンゴウ</t>
    </rPh>
    <phoneticPr fontId="1"/>
  </si>
  <si>
    <r>
      <rPr>
        <sz val="11"/>
        <color theme="1"/>
        <rFont val="ＭＳ Ｐゴシック"/>
        <family val="3"/>
        <charset val="128"/>
      </rPr>
      <t>一般財団法人</t>
    </r>
    <r>
      <rPr>
        <sz val="14"/>
        <color theme="1"/>
        <rFont val="ＭＳ Ｐゴシック"/>
        <family val="3"/>
        <charset val="128"/>
      </rPr>
      <t>　兵庫県スキー連盟会長　殿</t>
    </r>
    <rPh sb="0" eb="2">
      <t>イッパン</t>
    </rPh>
    <rPh sb="2" eb="4">
      <t>ザイダン</t>
    </rPh>
    <rPh sb="4" eb="6">
      <t>ホウジン</t>
    </rPh>
    <rPh sb="7" eb="10">
      <t>ヒョウゴケン</t>
    </rPh>
    <rPh sb="13" eb="15">
      <t>レンメイ</t>
    </rPh>
    <rPh sb="15" eb="17">
      <t>カイチョウ</t>
    </rPh>
    <rPh sb="18" eb="19">
      <t>ドノ</t>
    </rPh>
    <phoneticPr fontId="1"/>
  </si>
  <si>
    <t>検定管理料（１回につき６，０００円。申し込み期限以降の場合は７，０００円）は申し込みと同時に下記口座に振り込んで下さい。</t>
    <rPh sb="0" eb="2">
      <t>ケンテイ</t>
    </rPh>
    <rPh sb="2" eb="4">
      <t>カンリ</t>
    </rPh>
    <rPh sb="4" eb="5">
      <t>リョウ</t>
    </rPh>
    <rPh sb="7" eb="8">
      <t>カイ</t>
    </rPh>
    <rPh sb="16" eb="17">
      <t>エン</t>
    </rPh>
    <rPh sb="18" eb="19">
      <t>モウ</t>
    </rPh>
    <rPh sb="20" eb="21">
      <t>コ</t>
    </rPh>
    <rPh sb="22" eb="24">
      <t>キゲン</t>
    </rPh>
    <rPh sb="24" eb="26">
      <t>イコウ</t>
    </rPh>
    <rPh sb="27" eb="29">
      <t>バアイ</t>
    </rPh>
    <rPh sb="35" eb="36">
      <t>エン</t>
    </rPh>
    <rPh sb="38" eb="39">
      <t>モウ</t>
    </rPh>
    <rPh sb="40" eb="41">
      <t>コ</t>
    </rPh>
    <rPh sb="43" eb="45">
      <t>ドウジ</t>
    </rPh>
    <rPh sb="46" eb="48">
      <t>カキ</t>
    </rPh>
    <rPh sb="48" eb="50">
      <t>コウザ</t>
    </rPh>
    <rPh sb="51" eb="52">
      <t>フ</t>
    </rPh>
    <rPh sb="53" eb="54">
      <t>コ</t>
    </rPh>
    <rPh sb="56" eb="57">
      <t>クダ</t>
    </rPh>
    <phoneticPr fontId="1"/>
  </si>
  <si>
    <t>【主管の所属団体への伝達事項】</t>
    <rPh sb="1" eb="3">
      <t>シュカン</t>
    </rPh>
    <rPh sb="4" eb="6">
      <t>ショゾク</t>
    </rPh>
    <rPh sb="6" eb="8">
      <t>ダンタイ</t>
    </rPh>
    <phoneticPr fontId="1"/>
  </si>
  <si>
    <t>当シーズン分を一括でお預けするバッジ・合格証・暫定会員証の数量は上記の「予想合格者数」を元に考慮して、不足しないようにいたします。</t>
    <rPh sb="0" eb="1">
      <t>トウ</t>
    </rPh>
    <rPh sb="11" eb="12">
      <t>アズ</t>
    </rPh>
    <rPh sb="29" eb="31">
      <t>スウリョウ</t>
    </rPh>
    <rPh sb="32" eb="34">
      <t>ジョウキ</t>
    </rPh>
    <rPh sb="36" eb="38">
      <t>ヨソウ</t>
    </rPh>
    <rPh sb="38" eb="41">
      <t>ゴウカクシャ</t>
    </rPh>
    <rPh sb="41" eb="42">
      <t>スウ</t>
    </rPh>
    <rPh sb="44" eb="45">
      <t>モト</t>
    </rPh>
    <rPh sb="46" eb="48">
      <t>コウリョ</t>
    </rPh>
    <rPh sb="51" eb="53">
      <t>フソク</t>
    </rPh>
    <phoneticPr fontId="1"/>
  </si>
  <si>
    <t>『講習検定会　収支明細・合格者　報告書』『合格者名簿』のご提出及び受検者から得た検定料やバッジ代等の収入金の振込みは、級別テスト終了の都度、1週間以内にお願いします。用紙は兵庫県スキー連盟のホームページからダウンロードし、担当理事へメールにてデータで下記アドレスまで送信願います。データ送信できない場合は担当理事までご相談下さい。</t>
    <rPh sb="1" eb="3">
      <t>コウシュウ</t>
    </rPh>
    <rPh sb="3" eb="6">
      <t>ケンテイカイ</t>
    </rPh>
    <rPh sb="7" eb="9">
      <t>シュウシ</t>
    </rPh>
    <rPh sb="9" eb="11">
      <t>メイサイ</t>
    </rPh>
    <rPh sb="12" eb="15">
      <t>ゴウカクシャ</t>
    </rPh>
    <rPh sb="16" eb="18">
      <t>ホウコク</t>
    </rPh>
    <rPh sb="18" eb="19">
      <t>ショ</t>
    </rPh>
    <rPh sb="21" eb="24">
      <t>ゴウカクシャ</t>
    </rPh>
    <rPh sb="24" eb="26">
      <t>メイボ</t>
    </rPh>
    <rPh sb="29" eb="31">
      <t>テイシュツ</t>
    </rPh>
    <rPh sb="31" eb="32">
      <t>オヨ</t>
    </rPh>
    <rPh sb="33" eb="36">
      <t>ジュケンシャ</t>
    </rPh>
    <rPh sb="38" eb="39">
      <t>エ</t>
    </rPh>
    <rPh sb="40" eb="42">
      <t>ケンテイ</t>
    </rPh>
    <rPh sb="42" eb="43">
      <t>リョウ</t>
    </rPh>
    <rPh sb="47" eb="48">
      <t>ダイ</t>
    </rPh>
    <rPh sb="48" eb="49">
      <t>ナド</t>
    </rPh>
    <rPh sb="50" eb="52">
      <t>シュウニュウ</t>
    </rPh>
    <rPh sb="52" eb="53">
      <t>キン</t>
    </rPh>
    <rPh sb="54" eb="56">
      <t>フリコ</t>
    </rPh>
    <rPh sb="59" eb="61">
      <t>キュウベツ</t>
    </rPh>
    <rPh sb="64" eb="66">
      <t>シュウリョウ</t>
    </rPh>
    <rPh sb="67" eb="69">
      <t>ツド</t>
    </rPh>
    <rPh sb="71" eb="73">
      <t>シュウカン</t>
    </rPh>
    <rPh sb="73" eb="75">
      <t>イナイ</t>
    </rPh>
    <rPh sb="77" eb="78">
      <t>ネガ</t>
    </rPh>
    <rPh sb="83" eb="85">
      <t>ヨウシ</t>
    </rPh>
    <rPh sb="86" eb="89">
      <t>ヒョウゴケン</t>
    </rPh>
    <rPh sb="92" eb="94">
      <t>レンメイ</t>
    </rPh>
    <rPh sb="111" eb="113">
      <t>タントウ</t>
    </rPh>
    <rPh sb="113" eb="115">
      <t>リジ</t>
    </rPh>
    <rPh sb="125" eb="127">
      <t>カキ</t>
    </rPh>
    <rPh sb="133" eb="135">
      <t>ソウシン</t>
    </rPh>
    <rPh sb="135" eb="136">
      <t>ネガ</t>
    </rPh>
    <rPh sb="143" eb="145">
      <t>ソウシン</t>
    </rPh>
    <rPh sb="149" eb="151">
      <t>バアイ</t>
    </rPh>
    <rPh sb="152" eb="154">
      <t>タントウ</t>
    </rPh>
    <rPh sb="154" eb="156">
      <t>リジ</t>
    </rPh>
    <rPh sb="159" eb="161">
      <t>ソウダン</t>
    </rPh>
    <rPh sb="161" eb="162">
      <t>クダ</t>
    </rPh>
    <phoneticPr fontId="1"/>
  </si>
  <si>
    <t>上記の通り、級別テスト・講習会を開催したく申し込みます。</t>
    <rPh sb="0" eb="2">
      <t>ジョウキ</t>
    </rPh>
    <rPh sb="3" eb="4">
      <t>トオ</t>
    </rPh>
    <rPh sb="6" eb="8">
      <t>キュウベツ</t>
    </rPh>
    <rPh sb="12" eb="15">
      <t>コウシュウカイ</t>
    </rPh>
    <rPh sb="16" eb="18">
      <t>カイサイ</t>
    </rPh>
    <rPh sb="21" eb="22">
      <t>モウ</t>
    </rPh>
    <rPh sb="23" eb="24">
      <t>コ</t>
    </rPh>
    <phoneticPr fontId="1"/>
  </si>
  <si>
    <t>日程・場所・検定員に変更が生じた時は『プライズ・級別テスト変更報告書』にて報告して下さい。</t>
    <rPh sb="0" eb="2">
      <t>ニッテイ</t>
    </rPh>
    <rPh sb="3" eb="5">
      <t>バショ</t>
    </rPh>
    <rPh sb="6" eb="8">
      <t>ケンテイ</t>
    </rPh>
    <rPh sb="8" eb="9">
      <t>イン</t>
    </rPh>
    <rPh sb="10" eb="12">
      <t>ヘンコウ</t>
    </rPh>
    <rPh sb="13" eb="14">
      <t>ショウ</t>
    </rPh>
    <rPh sb="16" eb="17">
      <t>トキ</t>
    </rPh>
    <rPh sb="24" eb="26">
      <t>キュウベツ</t>
    </rPh>
    <rPh sb="29" eb="31">
      <t>ヘンコウ</t>
    </rPh>
    <rPh sb="31" eb="34">
      <t>ホウコクショ</t>
    </rPh>
    <rPh sb="37" eb="39">
      <t>ホウコク</t>
    </rPh>
    <rPh sb="41" eb="42">
      <t>クダ</t>
    </rPh>
    <phoneticPr fontId="1"/>
  </si>
  <si>
    <t xml:space="preserve">メールアドレス：snow_alligator@yahoo.co.jp
電話：080-2718-2809 </t>
    <phoneticPr fontId="1"/>
  </si>
  <si>
    <t>級別テスト担当理事：庭山　善夫　　
　　　　　　　　　　　　　　　　　　</t>
    <rPh sb="0" eb="2">
      <t>キュウベツ</t>
    </rPh>
    <phoneticPr fontId="1"/>
  </si>
  <si>
    <t>～</t>
    <phoneticPr fontId="1"/>
  </si>
  <si>
    <t>テスト</t>
    <phoneticPr fontId="1"/>
  </si>
  <si>
    <t>No.</t>
    <phoneticPr fontId="1"/>
  </si>
  <si>
    <t>開催日</t>
    <rPh sb="0" eb="3">
      <t>カイサイビ</t>
    </rPh>
    <phoneticPr fontId="1"/>
  </si>
  <si>
    <t>～</t>
    <phoneticPr fontId="1"/>
  </si>
  <si>
    <t>検定日</t>
    <rPh sb="0" eb="3">
      <t>ケンテイビ</t>
    </rPh>
    <phoneticPr fontId="1"/>
  </si>
  <si>
    <t>所属団体名</t>
    <rPh sb="0" eb="2">
      <t>ショゾク</t>
    </rPh>
    <rPh sb="2" eb="5">
      <t>ダンタイメイ</t>
    </rPh>
    <phoneticPr fontId="1"/>
  </si>
  <si>
    <t>開催場所</t>
    <rPh sb="0" eb="4">
      <t>カイサイバショ</t>
    </rPh>
    <phoneticPr fontId="1"/>
  </si>
  <si>
    <t>合格証
バッジ等の
物品送付先</t>
    <rPh sb="0" eb="3">
      <t>ゴウカクショウ</t>
    </rPh>
    <rPh sb="7" eb="8">
      <t>トウ</t>
    </rPh>
    <rPh sb="10" eb="12">
      <t>ブッピン</t>
    </rPh>
    <rPh sb="12" eb="14">
      <t>ソウフ</t>
    </rPh>
    <rPh sb="14" eb="15">
      <t>サキ</t>
    </rPh>
    <phoneticPr fontId="1"/>
  </si>
  <si>
    <t>問い合わせ先
電話番号</t>
    <rPh sb="0" eb="1">
      <t>ト</t>
    </rPh>
    <rPh sb="2" eb="3">
      <t>ア</t>
    </rPh>
    <rPh sb="5" eb="6">
      <t>サキ</t>
    </rPh>
    <rPh sb="7" eb="9">
      <t>デンワ</t>
    </rPh>
    <rPh sb="9" eb="11">
      <t>バンゴウ</t>
    </rPh>
    <phoneticPr fontId="1"/>
  </si>
  <si>
    <t>受検
予定者数</t>
    <rPh sb="0" eb="2">
      <t>ジュケン</t>
    </rPh>
    <rPh sb="3" eb="6">
      <t>ヨテイシャ</t>
    </rPh>
    <phoneticPr fontId="1"/>
  </si>
  <si>
    <t>3級
予想合格</t>
    <rPh sb="3" eb="5">
      <t>ヨソウ</t>
    </rPh>
    <rPh sb="5" eb="7">
      <t>ゴウカク</t>
    </rPh>
    <phoneticPr fontId="1"/>
  </si>
  <si>
    <t>4級
予想合格</t>
    <rPh sb="3" eb="5">
      <t>ヨソウ</t>
    </rPh>
    <rPh sb="5" eb="7">
      <t>ゴウカク</t>
    </rPh>
    <phoneticPr fontId="1"/>
  </si>
  <si>
    <t>5級
予想合格</t>
    <rPh sb="3" eb="5">
      <t>ヨソウ</t>
    </rPh>
    <rPh sb="5" eb="7">
      <t>ゴウカク</t>
    </rPh>
    <phoneticPr fontId="1"/>
  </si>
  <si>
    <t>6級
予想合格</t>
    <rPh sb="3" eb="5">
      <t>ヨソウ</t>
    </rPh>
    <rPh sb="5" eb="7">
      <t>ゴウカク</t>
    </rPh>
    <phoneticPr fontId="1"/>
  </si>
  <si>
    <t>問い合わせ先
名称</t>
    <rPh sb="0" eb="1">
      <t>ト</t>
    </rPh>
    <rPh sb="2" eb="3">
      <t>ア</t>
    </rPh>
    <rPh sb="5" eb="6">
      <t>サキ</t>
    </rPh>
    <rPh sb="7" eb="9">
      <t>メイショウ</t>
    </rPh>
    <phoneticPr fontId="1"/>
  </si>
  <si>
    <t>スキー</t>
    <phoneticPr fontId="1"/>
  </si>
  <si>
    <t>ジュニアスキー</t>
    <phoneticPr fontId="1"/>
  </si>
  <si>
    <t>スノーボード</t>
    <phoneticPr fontId="1"/>
  </si>
  <si>
    <t>可</t>
    <phoneticPr fontId="1"/>
  </si>
  <si>
    <t>不可（団体・クラブ内）</t>
    <phoneticPr fontId="1"/>
  </si>
  <si>
    <t>講習及び検定</t>
  </si>
  <si>
    <t>講習及び検定</t>
    <phoneticPr fontId="1"/>
  </si>
  <si>
    <t>検定のみ</t>
    <phoneticPr fontId="1"/>
  </si>
  <si>
    <t>講習のみ</t>
    <phoneticPr fontId="1"/>
  </si>
  <si>
    <t>開催内容</t>
    <phoneticPr fontId="1"/>
  </si>
  <si>
    <r>
      <t>開催内容　</t>
    </r>
    <r>
      <rPr>
        <sz val="10"/>
        <color theme="1"/>
        <rFont val="ＭＳ Ｐゴシック"/>
        <family val="3"/>
        <charset val="128"/>
      </rPr>
      <t>（講習及び検定/検定のみ/講習のみ　をプルダウンでお選び下さい）</t>
    </r>
    <r>
      <rPr>
        <sz val="12"/>
        <color theme="1"/>
        <rFont val="ＭＳ Ｐゴシック"/>
        <family val="3"/>
        <charset val="128"/>
      </rPr>
      <t>→</t>
    </r>
    <rPh sb="0" eb="2">
      <t>カイサイ</t>
    </rPh>
    <rPh sb="2" eb="4">
      <t>ナイヨウ</t>
    </rPh>
    <rPh sb="31" eb="32">
      <t>エラ</t>
    </rPh>
    <rPh sb="33" eb="34">
      <t>クダ</t>
    </rPh>
    <phoneticPr fontId="1"/>
  </si>
  <si>
    <r>
      <t>一般参加</t>
    </r>
    <r>
      <rPr>
        <sz val="10"/>
        <color theme="1"/>
        <rFont val="ＭＳ Ｐゴシック"/>
        <family val="3"/>
        <charset val="128"/>
      </rPr>
      <t>（プルダウンでお選び下さい）</t>
    </r>
    <r>
      <rPr>
        <sz val="12"/>
        <color theme="1"/>
        <rFont val="ＭＳ Ｐゴシック"/>
        <family val="3"/>
        <charset val="128"/>
      </rPr>
      <t>→</t>
    </r>
    <rPh sb="0" eb="2">
      <t>イッパン</t>
    </rPh>
    <rPh sb="2" eb="4">
      <t>サンカ</t>
    </rPh>
    <rPh sb="12" eb="13">
      <t>エラ</t>
    </rPh>
    <rPh sb="14" eb="15">
      <t>クダ</t>
    </rPh>
    <phoneticPr fontId="1"/>
  </si>
  <si>
    <t>希望しない</t>
    <phoneticPr fontId="1"/>
  </si>
  <si>
    <r>
      <rPr>
        <sz val="10"/>
        <color theme="1"/>
        <rFont val="ＭＳ Ｐゴシック"/>
        <family val="3"/>
        <charset val="128"/>
      </rPr>
      <t>希望する/希望しない　をプルダウンでお選び下さい</t>
    </r>
    <r>
      <rPr>
        <sz val="12"/>
        <color theme="1"/>
        <rFont val="ＭＳ Ｐゴシック"/>
        <family val="3"/>
        <charset val="128"/>
      </rPr>
      <t>　→</t>
    </r>
    <rPh sb="19" eb="20">
      <t>エラ</t>
    </rPh>
    <rPh sb="21" eb="22">
      <t>クダ</t>
    </rPh>
    <phoneticPr fontId="1"/>
  </si>
  <si>
    <t>問い合わせ先
ホームページの掲載</t>
    <phoneticPr fontId="1"/>
  </si>
  <si>
    <t>希望する</t>
  </si>
  <si>
    <t>希望する</t>
    <phoneticPr fontId="1"/>
  </si>
  <si>
    <t>スキー</t>
  </si>
  <si>
    <t>今シーズンより、バッジ・合格証・（スキー、スノーボード1級合格者用）暫定会員証は、当シーズン分を一括で主管の所属団体にお預けします。最終の級別テスト終了後に残分を一括でご返却下さい。経費に関係しますので在庫管理は十分ご注意下さい。</t>
    <rPh sb="0" eb="1">
      <t>コン</t>
    </rPh>
    <rPh sb="12" eb="14">
      <t>ゴウカク</t>
    </rPh>
    <rPh sb="14" eb="15">
      <t>ショウ</t>
    </rPh>
    <rPh sb="28" eb="29">
      <t>キュウ</t>
    </rPh>
    <rPh sb="29" eb="32">
      <t>ゴウカクシャ</t>
    </rPh>
    <rPh sb="32" eb="33">
      <t>ヨウ</t>
    </rPh>
    <rPh sb="34" eb="36">
      <t>ザンテイ</t>
    </rPh>
    <rPh sb="36" eb="39">
      <t>カイインショウ</t>
    </rPh>
    <rPh sb="41" eb="42">
      <t>トウ</t>
    </rPh>
    <rPh sb="46" eb="47">
      <t>ブン</t>
    </rPh>
    <rPh sb="48" eb="50">
      <t>イッカツ</t>
    </rPh>
    <rPh sb="51" eb="53">
      <t>シュカン</t>
    </rPh>
    <rPh sb="54" eb="56">
      <t>ショゾク</t>
    </rPh>
    <rPh sb="56" eb="58">
      <t>ダンタイ</t>
    </rPh>
    <rPh sb="60" eb="61">
      <t>アズ</t>
    </rPh>
    <rPh sb="66" eb="68">
      <t>サイシュウ</t>
    </rPh>
    <rPh sb="69" eb="71">
      <t>キュウベツ</t>
    </rPh>
    <rPh sb="74" eb="77">
      <t>シュウリョウゴ</t>
    </rPh>
    <rPh sb="78" eb="80">
      <t>ザンブン</t>
    </rPh>
    <rPh sb="81" eb="83">
      <t>イッカツ</t>
    </rPh>
    <rPh sb="85" eb="87">
      <t>ヘンキャク</t>
    </rPh>
    <rPh sb="87" eb="88">
      <t>クダ</t>
    </rPh>
    <rPh sb="91" eb="93">
      <t>ケイヒ</t>
    </rPh>
    <rPh sb="94" eb="96">
      <t>カンケイ</t>
    </rPh>
    <rPh sb="101" eb="103">
      <t>ザイコ</t>
    </rPh>
    <rPh sb="103" eb="105">
      <t>カンリ</t>
    </rPh>
    <rPh sb="106" eb="108">
      <t>ジュウブン</t>
    </rPh>
    <rPh sb="109" eb="111">
      <t>チュウイ</t>
    </rPh>
    <rPh sb="111" eb="112">
      <t>クダ</t>
    </rPh>
    <phoneticPr fontId="1"/>
  </si>
  <si>
    <t>可</t>
  </si>
  <si>
    <t>回目</t>
    <rPh sb="0" eb="2">
      <t>カイメ</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</si>
  <si>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</si>
  <si>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</si>
  <si>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</si>
  <si>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</si>
  <si>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5回目</t>
    <rPh sb="1" eb="3">
      <t>カイメ</t>
    </rPh>
    <phoneticPr fontId="1"/>
  </si>
  <si>
    <t>6回目</t>
    <rPh sb="1" eb="3">
      <t>カイメ</t>
    </rPh>
    <phoneticPr fontId="1"/>
  </si>
  <si>
    <t>C4</t>
    <phoneticPr fontId="1"/>
  </si>
  <si>
    <t>D6</t>
    <phoneticPr fontId="1"/>
  </si>
  <si>
    <t>G6</t>
    <phoneticPr fontId="1"/>
  </si>
  <si>
    <t>K6</t>
    <phoneticPr fontId="1"/>
  </si>
  <si>
    <t>F37</t>
    <phoneticPr fontId="1"/>
  </si>
  <si>
    <t>D7</t>
    <phoneticPr fontId="1"/>
  </si>
  <si>
    <t>L15</t>
    <phoneticPr fontId="1"/>
  </si>
  <si>
    <t>M7</t>
    <phoneticPr fontId="1"/>
  </si>
  <si>
    <t>H22</t>
    <phoneticPr fontId="1"/>
  </si>
  <si>
    <t>H23</t>
  </si>
  <si>
    <t>D16</t>
    <phoneticPr fontId="1"/>
  </si>
  <si>
    <t>H16</t>
    <phoneticPr fontId="1"/>
  </si>
  <si>
    <t>K16</t>
    <phoneticPr fontId="1"/>
  </si>
  <si>
    <t>N16</t>
    <phoneticPr fontId="1"/>
  </si>
  <si>
    <t>H17</t>
  </si>
  <si>
    <t>K17</t>
  </si>
  <si>
    <t>N17</t>
  </si>
  <si>
    <t>K21</t>
    <phoneticPr fontId="1"/>
  </si>
  <si>
    <t>ERFOLGスキークラブ</t>
  </si>
  <si>
    <t>ｓｕｎｒｉｓｅ</t>
  </si>
  <si>
    <t>おじろスキー学校</t>
  </si>
  <si>
    <t>このはなスキークラブ</t>
  </si>
  <si>
    <t>タイモスキークラブ</t>
  </si>
  <si>
    <t>ちくさ高原スキー学校</t>
  </si>
  <si>
    <t>ばんしゅう戸倉スノーパーク
スキースクール</t>
    <phoneticPr fontId="1"/>
  </si>
  <si>
    <t>ベルスキークラブ</t>
  </si>
  <si>
    <t>マックアースＳＣ兵庫</t>
  </si>
  <si>
    <t>やまとよスキークラブ
ポーラベアスキークラブ</t>
    <phoneticPr fontId="1"/>
  </si>
  <si>
    <t>伊丹スノークラブ</t>
  </si>
  <si>
    <t>奥神鍋スキースノーボード
スクール</t>
    <phoneticPr fontId="1"/>
  </si>
  <si>
    <t>神戸ＦＳＣ</t>
  </si>
  <si>
    <t>神鍋スキークラブ</t>
  </si>
  <si>
    <t>村岡ハチ北スキークラブ</t>
  </si>
  <si>
    <t>大屋スキークラブ</t>
  </si>
  <si>
    <t>丹波市スキー協会</t>
  </si>
  <si>
    <t>鉢伏スキー学校</t>
  </si>
  <si>
    <t>姫路スキー協会</t>
  </si>
  <si>
    <t>氷ノ山国際スキー学校</t>
  </si>
  <si>
    <t>兵庫県スキー連盟</t>
  </si>
  <si>
    <t>峰山スキーアカデミー</t>
  </si>
  <si>
    <t>主管クラブ</t>
    <rPh sb="0" eb="2">
      <t>シュカン</t>
    </rPh>
    <phoneticPr fontId="1"/>
  </si>
  <si>
    <t>回数</t>
    <rPh sb="0" eb="2">
      <t>カイスウ</t>
    </rPh>
    <phoneticPr fontId="1"/>
  </si>
  <si>
    <t>初回年月日</t>
    <rPh sb="0" eb="2">
      <t>ショカイ</t>
    </rPh>
    <rPh sb="2" eb="5">
      <t>ネンガッピ</t>
    </rPh>
    <phoneticPr fontId="1"/>
  </si>
  <si>
    <t>プライズ</t>
    <phoneticPr fontId="1"/>
  </si>
  <si>
    <t>　級別テスト・講習会　開催申込書</t>
    <phoneticPr fontId="1"/>
  </si>
  <si>
    <t>　テスト・講習会　開催申込書</t>
    <phoneticPr fontId="1"/>
  </si>
  <si>
    <t>1級クラ
予想合格</t>
    <rPh sb="5" eb="7">
      <t>ヨソウ</t>
    </rPh>
    <rPh sb="7" eb="9">
      <t>ゴウカク</t>
    </rPh>
    <phoneticPr fontId="1"/>
  </si>
  <si>
    <t>2級テク
予想合格</t>
    <rPh sb="5" eb="7">
      <t>ヨソウ</t>
    </rPh>
    <rPh sb="7" eb="9">
      <t>ゴウカク</t>
    </rPh>
    <phoneticPr fontId="1"/>
  </si>
  <si>
    <t>↑スキー・ジュニアスキー・スノーボード・プライズのいずれかをプルダウンでお選び下さい。</t>
    <rPh sb="37" eb="38">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</si>
</sst>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yyyy&quot;年&quot;m&quot;月&quot;d&quot;日&quot;;@"/>
    <numFmt numFmtId="178" formatCode="m/d;@"/>
  </numFmts>
  <fonts count="7"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right style="dotted">
        <color auto="1"/>
      </right>
      <top style="thin">
        <color auto="1"/>
      </top>
      <bottom/>
      <diagonal/>
    </border>
    <border>
      <left style="dotted">
        <color auto="1"/>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auto="1"/>
      </left>
      <right/>
      <top/>
      <bottom style="thin">
        <color auto="1"/>
      </bottom>
      <diagonal/>
    </border>
    <border>
      <left/>
      <right/>
      <top style="medium">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top"/>
    </xf>
    <xf numFmtId="0" fontId="2" fillId="0" borderId="0" xfId="0" quotePrefix="1" applyFont="1" applyAlignment="1">
      <alignment horizontal="left" vertical="top"/>
    </xf>
    <xf numFmtId="0" fontId="2" fillId="0" borderId="0" xfId="0" applyFont="1" applyAlignment="1">
      <alignment horizontal="left" vertical="center"/>
    </xf>
    <xf numFmtId="0" fontId="4" fillId="0" borderId="0" xfId="0" applyFont="1">
      <alignment vertical="center"/>
    </xf>
    <xf numFmtId="0" fontId="2" fillId="0" borderId="9" xfId="0" applyFont="1" applyBorder="1" applyAlignment="1">
      <alignment horizontal="center" vertical="center" wrapText="1"/>
    </xf>
    <xf numFmtId="0" fontId="5" fillId="0" borderId="0" xfId="0" applyFont="1">
      <alignment vertical="center"/>
    </xf>
    <xf numFmtId="0" fontId="2" fillId="0" borderId="2"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9" xfId="0" applyNumberFormat="1" applyBorder="1" applyAlignment="1">
      <alignment horizontal="center" vertical="center"/>
    </xf>
    <xf numFmtId="0" fontId="0" fillId="0" borderId="19" xfId="0" applyBorder="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2" fillId="0" borderId="24" xfId="0" applyFont="1" applyBorder="1" applyAlignment="1">
      <alignment horizontal="center" vertical="center"/>
    </xf>
    <xf numFmtId="0" fontId="0" fillId="0" borderId="19" xfId="0" applyBorder="1">
      <alignment vertical="center"/>
    </xf>
    <xf numFmtId="178"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lignment vertical="center"/>
    </xf>
    <xf numFmtId="0" fontId="2" fillId="2" borderId="2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49" fontId="2" fillId="0" borderId="8"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right" vertical="center"/>
    </xf>
    <xf numFmtId="177" fontId="2" fillId="0" borderId="8"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4" fillId="0" borderId="0" xfId="0" applyNumberFormat="1" applyFont="1" applyAlignment="1">
      <alignment horizontal="center" vertical="center"/>
    </xf>
    <xf numFmtId="0" fontId="3" fillId="2" borderId="2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3" xfId="0" applyFont="1" applyFill="1" applyBorder="1" applyAlignment="1">
      <alignment horizontal="center" vertical="center"/>
    </xf>
    <xf numFmtId="176" fontId="2" fillId="0" borderId="8"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0" fillId="0" borderId="19"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abSelected="1" zoomScale="90" zoomScaleNormal="90" workbookViewId="0"/>
  </sheetViews>
  <sheetFormatPr defaultRowHeight="24" customHeight="1"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21:J21"/>
    <mergeCell ref="K21:L21"/>
    <mergeCell ref="M21:O21"/>
    <mergeCell ref="C34:O34"/>
    <mergeCell ref="D27:N27"/>
    <mergeCell ref="D28:N28"/>
    <mergeCell ref="A21:C23"/>
    <mergeCell ref="D22:G22"/>
    <mergeCell ref="D32:H32"/>
    <mergeCell ref="I32:O32"/>
    <mergeCell ref="A25:O25"/>
    <mergeCell ref="C26:O26"/>
    <mergeCell ref="C29:O29"/>
    <mergeCell ref="C30:O30"/>
    <mergeCell ref="C31:O31"/>
    <mergeCell ref="C33:O33"/>
    <mergeCell ref="G6:H6"/>
    <mergeCell ref="I6:J6"/>
    <mergeCell ref="D8:O8"/>
    <mergeCell ref="A12:C14"/>
    <mergeCell ref="L12:O12"/>
    <mergeCell ref="L13:O13"/>
    <mergeCell ref="L14:O14"/>
    <mergeCell ref="F12:I12"/>
    <mergeCell ref="F14:I14"/>
    <mergeCell ref="D7:G7"/>
    <mergeCell ref="F13:I13"/>
    <mergeCell ref="L9:M9"/>
    <mergeCell ref="F9:K9"/>
    <mergeCell ref="F11:O11"/>
    <mergeCell ref="N9:O9"/>
    <mergeCell ref="K1:L1"/>
    <mergeCell ref="D10:E10"/>
    <mergeCell ref="D9:E9"/>
    <mergeCell ref="A6:C6"/>
    <mergeCell ref="A7:C7"/>
    <mergeCell ref="A8:C8"/>
    <mergeCell ref="A9:C11"/>
    <mergeCell ref="K6:O6"/>
    <mergeCell ref="M1:O1"/>
    <mergeCell ref="C4:E4"/>
    <mergeCell ref="H7:L7"/>
    <mergeCell ref="M7:O7"/>
    <mergeCell ref="D11:E11"/>
    <mergeCell ref="F10:G10"/>
    <mergeCell ref="H10:O10"/>
    <mergeCell ref="D6:E6"/>
    <mergeCell ref="F16:F17"/>
    <mergeCell ref="D20:E20"/>
    <mergeCell ref="J20:K20"/>
    <mergeCell ref="L20:O20"/>
    <mergeCell ref="F20:I20"/>
    <mergeCell ref="K16:L16"/>
    <mergeCell ref="K17:L17"/>
    <mergeCell ref="L15:O15"/>
    <mergeCell ref="A15:K15"/>
    <mergeCell ref="H22:O22"/>
    <mergeCell ref="D23:G23"/>
    <mergeCell ref="H23:O23"/>
    <mergeCell ref="D16:E17"/>
    <mergeCell ref="D19:E19"/>
    <mergeCell ref="F19:G19"/>
    <mergeCell ref="H19:O19"/>
    <mergeCell ref="A18:C20"/>
    <mergeCell ref="D18:O18"/>
    <mergeCell ref="N16:O16"/>
    <mergeCell ref="N17:O17"/>
    <mergeCell ref="A16:C17"/>
    <mergeCell ref="H16:I16"/>
    <mergeCell ref="H17:I17"/>
    <mergeCell ref="D37:E37"/>
    <mergeCell ref="D38:E38"/>
    <mergeCell ref="F37:M37"/>
    <mergeCell ref="F38:M38"/>
    <mergeCell ref="D36:M36"/>
  </mergeCells>
  <phoneticPr fontId="1"/>
  <printOptions verticalCentered="1"/>
  <pageMargins left="0.78740157480314965" right="0.39370078740157483" top="0.19685039370078741" bottom="0.19685039370078741" header="0.31496062992125984" footer="0.31496062992125984"/>
  <pageSetup paperSize="9" scale="85"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3AE93FF4-7E66-494A-B6C7-4B7E7EF62009}">
          <x14:formula1>
            <xm:f>県連専用シート・触らないで下さい!$B$14:$B$15</xm:f>
          </x14:formula1>
          <xm:sqref>M7</xm:sqref>
        </x14:dataValidation>
        <x14:dataValidation type="list" allowBlank="1" showInputMessage="1" showErrorMessage="1" xr:uid="{87BD60FB-A09E-4452-BF68-8DF3455D141D}">
          <x14:formula1>
            <xm:f>県連専用シート・触らないで下さい!$B$17:$B$19</xm:f>
          </x14:formula1>
          <xm:sqref>L15</xm:sqref>
        </x14:dataValidation>
        <x14:dataValidation type="list" allowBlank="1" showInputMessage="1" showErrorMessage="1" xr:uid="{CD5234B6-DCF3-40BC-AA32-E75702A770BA}">
          <x14:formula1>
            <xm:f>県連専用シート・触らないで下さい!$B$21:$B$22</xm:f>
          </x14:formula1>
          <xm:sqref>K21</xm:sqref>
        </x14:dataValidation>
        <x14:dataValidation type="list" allowBlank="1" showInputMessage="1" showErrorMessage="1" xr:uid="{420333F3-128B-4FE3-A6D7-C9CAED096230}">
          <x14:formula1>
            <xm:f>県連専用シート・触らないで下さい!$B$9:$B$12</xm:f>
          </x14:formula1>
          <xm:sqref>C4:E4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40AE-787D-4D37-AAF0-C566E21B938B}">
  <dimension ref="A1:P40"/>
  <sheetViews>
    <sheetView zoomScale="90" zoomScaleNormal="90" workbookViewId="0"/>
  </sheetViews>
  <sheetFormatPr defaultRowHeight="24" customHeight="1"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37:E37"/>
    <mergeCell ref="F37:M37"/>
    <mergeCell ref="D38:E38"/>
    <mergeCell ref="F38:M38"/>
    <mergeCell ref="C31:O31"/>
    <mergeCell ref="D32:H32"/>
    <mergeCell ref="I32:O32"/>
    <mergeCell ref="C33:O33"/>
    <mergeCell ref="C34:O34"/>
    <mergeCell ref="D36:M36"/>
    <mergeCell ref="C30:O30"/>
    <mergeCell ref="A21:C23"/>
    <mergeCell ref="D21:J21"/>
    <mergeCell ref="K21:L21"/>
    <mergeCell ref="M21:O21"/>
    <mergeCell ref="D22:G22"/>
    <mergeCell ref="H22:O22"/>
    <mergeCell ref="D23:G23"/>
    <mergeCell ref="H23:O23"/>
    <mergeCell ref="A25:O25"/>
    <mergeCell ref="C26:O26"/>
    <mergeCell ref="D27:N27"/>
    <mergeCell ref="D28:N28"/>
    <mergeCell ref="C29:O29"/>
    <mergeCell ref="A18:C20"/>
    <mergeCell ref="D18:O18"/>
    <mergeCell ref="D19:E19"/>
    <mergeCell ref="F19:G19"/>
    <mergeCell ref="H19:O19"/>
    <mergeCell ref="D20:E20"/>
    <mergeCell ref="F20:I20"/>
    <mergeCell ref="J20:K20"/>
    <mergeCell ref="L20:O20"/>
    <mergeCell ref="A15:K15"/>
    <mergeCell ref="L15:O15"/>
    <mergeCell ref="A16:C17"/>
    <mergeCell ref="D16:E17"/>
    <mergeCell ref="F16:F17"/>
    <mergeCell ref="H16:I16"/>
    <mergeCell ref="K16:L16"/>
    <mergeCell ref="N16:O16"/>
    <mergeCell ref="H17:I17"/>
    <mergeCell ref="K17:L17"/>
    <mergeCell ref="N17:O17"/>
    <mergeCell ref="A12:C14"/>
    <mergeCell ref="F12:I12"/>
    <mergeCell ref="L12:O12"/>
    <mergeCell ref="F13:I13"/>
    <mergeCell ref="L13:O13"/>
    <mergeCell ref="F14:I14"/>
    <mergeCell ref="L14:O14"/>
    <mergeCell ref="A9:C11"/>
    <mergeCell ref="D9:E9"/>
    <mergeCell ref="F9:K9"/>
    <mergeCell ref="L9:M9"/>
    <mergeCell ref="N9:O9"/>
    <mergeCell ref="D10:E10"/>
    <mergeCell ref="F10:G10"/>
    <mergeCell ref="H10:O10"/>
    <mergeCell ref="D11:E11"/>
    <mergeCell ref="F11:O11"/>
    <mergeCell ref="A7:C7"/>
    <mergeCell ref="D7:G7"/>
    <mergeCell ref="H7:L7"/>
    <mergeCell ref="M7:O7"/>
    <mergeCell ref="A8:C8"/>
    <mergeCell ref="D8:O8"/>
    <mergeCell ref="K1:L1"/>
    <mergeCell ref="M1:O1"/>
    <mergeCell ref="C4:E4"/>
    <mergeCell ref="A6:C6"/>
    <mergeCell ref="D6:E6"/>
    <mergeCell ref="G6:H6"/>
    <mergeCell ref="I6:J6"/>
    <mergeCell ref="K6:O6"/>
  </mergeCells>
  <phoneticPr fontId="1"/>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99854222-68CF-4F47-BC2D-3CDC00C5D005}">
          <x14:formula1>
            <xm:f>県連専用シート・触らないで下さい!$B$21:$B$22</xm:f>
          </x14:formula1>
          <xm:sqref>K21</xm:sqref>
        </x14:dataValidation>
        <x14:dataValidation type="list" allowBlank="1" showInputMessage="1" showErrorMessage="1" xr:uid="{EE8A5256-408C-49EA-B961-BDF5FD1B818F}">
          <x14:formula1>
            <xm:f>県連専用シート・触らないで下さい!$B$17:$B$19</xm:f>
          </x14:formula1>
          <xm:sqref>L15</xm:sqref>
        </x14:dataValidation>
        <x14:dataValidation type="list" allowBlank="1" showInputMessage="1" showErrorMessage="1" xr:uid="{A76C832A-B40D-44FC-B7D5-0FF41909A54B}">
          <x14:formula1>
            <xm:f>県連専用シート・触らないで下さい!$B$14:$B$15</xm:f>
          </x14:formula1>
          <xm:sqref>M7</xm:sqref>
        </x14:dataValidation>
        <x14:dataValidation type="list" allowBlank="1" showInputMessage="1" showErrorMessage="1" xr:uid="{6508CE9E-607E-409F-B8BB-AD272F45B01F}">
          <x14:formula1>
            <xm:f>県連専用シート・触らないで下さい!$B$9:$B$12</xm:f>
          </x14:formula1>
          <xm:sqref>C4:E4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93FA-1086-46D7-9051-70C3FCBA0FAD}">
  <dimension ref="A1:P40"/>
  <sheetViews>
    <sheetView zoomScale="90" zoomScaleNormal="90" workbookViewId="0"/>
  </sheetViews>
  <sheetFormatPr defaultRowHeight="14.25"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37:E37"/>
    <mergeCell ref="F37:M37"/>
    <mergeCell ref="D38:E38"/>
    <mergeCell ref="F38:M38"/>
    <mergeCell ref="C31:O31"/>
    <mergeCell ref="D32:H32"/>
    <mergeCell ref="I32:O32"/>
    <mergeCell ref="C33:O33"/>
    <mergeCell ref="C34:O34"/>
    <mergeCell ref="D36:M36"/>
    <mergeCell ref="C30:O30"/>
    <mergeCell ref="A21:C23"/>
    <mergeCell ref="D21:J21"/>
    <mergeCell ref="K21:L21"/>
    <mergeCell ref="M21:O21"/>
    <mergeCell ref="D22:G22"/>
    <mergeCell ref="H22:O22"/>
    <mergeCell ref="D23:G23"/>
    <mergeCell ref="H23:O23"/>
    <mergeCell ref="A25:O25"/>
    <mergeCell ref="C26:O26"/>
    <mergeCell ref="D27:N27"/>
    <mergeCell ref="D28:N28"/>
    <mergeCell ref="C29:O29"/>
    <mergeCell ref="A18:C20"/>
    <mergeCell ref="D18:O18"/>
    <mergeCell ref="D19:E19"/>
    <mergeCell ref="F19:G19"/>
    <mergeCell ref="H19:O19"/>
    <mergeCell ref="D20:E20"/>
    <mergeCell ref="F20:I20"/>
    <mergeCell ref="J20:K20"/>
    <mergeCell ref="L20:O20"/>
    <mergeCell ref="A15:K15"/>
    <mergeCell ref="L15:O15"/>
    <mergeCell ref="A16:C17"/>
    <mergeCell ref="D16:E17"/>
    <mergeCell ref="F16:F17"/>
    <mergeCell ref="H16:I16"/>
    <mergeCell ref="K16:L16"/>
    <mergeCell ref="N16:O16"/>
    <mergeCell ref="H17:I17"/>
    <mergeCell ref="K17:L17"/>
    <mergeCell ref="N17:O17"/>
    <mergeCell ref="A12:C14"/>
    <mergeCell ref="F12:I12"/>
    <mergeCell ref="L12:O12"/>
    <mergeCell ref="F13:I13"/>
    <mergeCell ref="L13:O13"/>
    <mergeCell ref="F14:I14"/>
    <mergeCell ref="L14:O14"/>
    <mergeCell ref="A9:C11"/>
    <mergeCell ref="D9:E9"/>
    <mergeCell ref="F9:K9"/>
    <mergeCell ref="L9:M9"/>
    <mergeCell ref="N9:O9"/>
    <mergeCell ref="D10:E10"/>
    <mergeCell ref="F10:G10"/>
    <mergeCell ref="H10:O10"/>
    <mergeCell ref="D11:E11"/>
    <mergeCell ref="F11:O11"/>
    <mergeCell ref="A7:C7"/>
    <mergeCell ref="D7:G7"/>
    <mergeCell ref="H7:L7"/>
    <mergeCell ref="M7:O7"/>
    <mergeCell ref="A8:C8"/>
    <mergeCell ref="D8:O8"/>
    <mergeCell ref="K1:L1"/>
    <mergeCell ref="M1:O1"/>
    <mergeCell ref="C4:E4"/>
    <mergeCell ref="A6:C6"/>
    <mergeCell ref="D6:E6"/>
    <mergeCell ref="G6:H6"/>
    <mergeCell ref="I6:J6"/>
    <mergeCell ref="K6:O6"/>
  </mergeCells>
  <phoneticPr fontId="1"/>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B19E48D2-B4B4-48D3-B241-F25723557783}">
          <x14:formula1>
            <xm:f>県連専用シート・触らないで下さい!$B$14:$B$15</xm:f>
          </x14:formula1>
          <xm:sqref>M7</xm:sqref>
        </x14:dataValidation>
        <x14:dataValidation type="list" allowBlank="1" showInputMessage="1" showErrorMessage="1" xr:uid="{5E5833B2-7D47-4B42-B7A0-1D226817F8C9}">
          <x14:formula1>
            <xm:f>県連専用シート・触らないで下さい!$B$17:$B$19</xm:f>
          </x14:formula1>
          <xm:sqref>L15</xm:sqref>
        </x14:dataValidation>
        <x14:dataValidation type="list" allowBlank="1" showInputMessage="1" showErrorMessage="1" xr:uid="{0D2F6968-5823-40E7-95F5-60C385241A0D}">
          <x14:formula1>
            <xm:f>県連専用シート・触らないで下さい!$B$21:$B$22</xm:f>
          </x14:formula1>
          <xm:sqref>K21</xm:sqref>
        </x14:dataValidation>
        <x14:dataValidation type="list" allowBlank="1" showInputMessage="1" showErrorMessage="1" xr:uid="{C9A3A676-D641-46B7-9ACC-511E85DB8A36}">
          <x14:formula1>
            <xm:f>県連専用シート・触らないで下さい!$B$9:$B$12</xm:f>
          </x14:formula1>
          <xm:sqref>C4:E4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70DD8-751B-490C-8DAB-972CDE53A35F}">
  <dimension ref="A1:P40"/>
  <sheetViews>
    <sheetView zoomScale="90" zoomScaleNormal="90" workbookViewId="0"/>
  </sheetViews>
  <sheetFormatPr defaultRowHeight="14.25"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37:E37"/>
    <mergeCell ref="F37:M37"/>
    <mergeCell ref="D38:E38"/>
    <mergeCell ref="F38:M38"/>
    <mergeCell ref="C31:O31"/>
    <mergeCell ref="D32:H32"/>
    <mergeCell ref="I32:O32"/>
    <mergeCell ref="C33:O33"/>
    <mergeCell ref="C34:O34"/>
    <mergeCell ref="D36:M36"/>
    <mergeCell ref="C30:O30"/>
    <mergeCell ref="A21:C23"/>
    <mergeCell ref="D21:J21"/>
    <mergeCell ref="K21:L21"/>
    <mergeCell ref="M21:O21"/>
    <mergeCell ref="D22:G22"/>
    <mergeCell ref="H22:O22"/>
    <mergeCell ref="D23:G23"/>
    <mergeCell ref="H23:O23"/>
    <mergeCell ref="A25:O25"/>
    <mergeCell ref="C26:O26"/>
    <mergeCell ref="D27:N27"/>
    <mergeCell ref="D28:N28"/>
    <mergeCell ref="C29:O29"/>
    <mergeCell ref="A18:C20"/>
    <mergeCell ref="D18:O18"/>
    <mergeCell ref="D19:E19"/>
    <mergeCell ref="F19:G19"/>
    <mergeCell ref="H19:O19"/>
    <mergeCell ref="D20:E20"/>
    <mergeCell ref="F20:I20"/>
    <mergeCell ref="J20:K20"/>
    <mergeCell ref="L20:O20"/>
    <mergeCell ref="A15:K15"/>
    <mergeCell ref="L15:O15"/>
    <mergeCell ref="A16:C17"/>
    <mergeCell ref="D16:E17"/>
    <mergeCell ref="F16:F17"/>
    <mergeCell ref="H16:I16"/>
    <mergeCell ref="K16:L16"/>
    <mergeCell ref="N16:O16"/>
    <mergeCell ref="H17:I17"/>
    <mergeCell ref="K17:L17"/>
    <mergeCell ref="N17:O17"/>
    <mergeCell ref="A12:C14"/>
    <mergeCell ref="F12:I12"/>
    <mergeCell ref="L12:O12"/>
    <mergeCell ref="F13:I13"/>
    <mergeCell ref="L13:O13"/>
    <mergeCell ref="F14:I14"/>
    <mergeCell ref="L14:O14"/>
    <mergeCell ref="A9:C11"/>
    <mergeCell ref="D9:E9"/>
    <mergeCell ref="F9:K9"/>
    <mergeCell ref="L9:M9"/>
    <mergeCell ref="N9:O9"/>
    <mergeCell ref="D10:E10"/>
    <mergeCell ref="F10:G10"/>
    <mergeCell ref="H10:O10"/>
    <mergeCell ref="D11:E11"/>
    <mergeCell ref="F11:O11"/>
    <mergeCell ref="A7:C7"/>
    <mergeCell ref="D7:G7"/>
    <mergeCell ref="H7:L7"/>
    <mergeCell ref="M7:O7"/>
    <mergeCell ref="A8:C8"/>
    <mergeCell ref="D8:O8"/>
    <mergeCell ref="K1:L1"/>
    <mergeCell ref="M1:O1"/>
    <mergeCell ref="C4:E4"/>
    <mergeCell ref="A6:C6"/>
    <mergeCell ref="D6:E6"/>
    <mergeCell ref="G6:H6"/>
    <mergeCell ref="I6:J6"/>
    <mergeCell ref="K6:O6"/>
  </mergeCells>
  <phoneticPr fontId="1"/>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7EE4F6F-ACC1-41ED-B36F-A9ACA2CD9486}">
          <x14:formula1>
            <xm:f>県連専用シート・触らないで下さい!$B$14:$B$15</xm:f>
          </x14:formula1>
          <xm:sqref>M7</xm:sqref>
        </x14:dataValidation>
        <x14:dataValidation type="list" allowBlank="1" showInputMessage="1" showErrorMessage="1" xr:uid="{3DE59F06-A8F5-4DC6-9DC5-2615F220D5E1}">
          <x14:formula1>
            <xm:f>県連専用シート・触らないで下さい!$B$17:$B$19</xm:f>
          </x14:formula1>
          <xm:sqref>L15</xm:sqref>
        </x14:dataValidation>
        <x14:dataValidation type="list" allowBlank="1" showInputMessage="1" showErrorMessage="1" xr:uid="{2DA094BB-95A8-4210-A7BA-0CC712EAD79E}">
          <x14:formula1>
            <xm:f>県連専用シート・触らないで下さい!$B$21:$B$22</xm:f>
          </x14:formula1>
          <xm:sqref>K21</xm:sqref>
        </x14:dataValidation>
        <x14:dataValidation type="list" allowBlank="1" showInputMessage="1" showErrorMessage="1" xr:uid="{1148E00C-6D5C-4D60-999F-062E2EEE8230}">
          <x14:formula1>
            <xm:f>県連専用シート・触らないで下さい!$B$9:$B$12</xm:f>
          </x14:formula1>
          <xm:sqref>C4:E4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052E-5720-4449-BCEA-563A08564468}">
  <dimension ref="A1:P40"/>
  <sheetViews>
    <sheetView zoomScale="90" zoomScaleNormal="90" workbookViewId="0"/>
  </sheetViews>
  <sheetFormatPr defaultRowHeight="24" customHeight="1"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37:E37"/>
    <mergeCell ref="F37:M37"/>
    <mergeCell ref="D38:E38"/>
    <mergeCell ref="F38:M38"/>
    <mergeCell ref="C31:O31"/>
    <mergeCell ref="D32:H32"/>
    <mergeCell ref="I32:O32"/>
    <mergeCell ref="C33:O33"/>
    <mergeCell ref="C34:O34"/>
    <mergeCell ref="D36:M36"/>
    <mergeCell ref="C30:O30"/>
    <mergeCell ref="A21:C23"/>
    <mergeCell ref="D21:J21"/>
    <mergeCell ref="K21:L21"/>
    <mergeCell ref="M21:O21"/>
    <mergeCell ref="D22:G22"/>
    <mergeCell ref="H22:O22"/>
    <mergeCell ref="D23:G23"/>
    <mergeCell ref="H23:O23"/>
    <mergeCell ref="A25:O25"/>
    <mergeCell ref="C26:O26"/>
    <mergeCell ref="D27:N27"/>
    <mergeCell ref="D28:N28"/>
    <mergeCell ref="C29:O29"/>
    <mergeCell ref="A18:C20"/>
    <mergeCell ref="D18:O18"/>
    <mergeCell ref="D19:E19"/>
    <mergeCell ref="F19:G19"/>
    <mergeCell ref="H19:O19"/>
    <mergeCell ref="D20:E20"/>
    <mergeCell ref="F20:I20"/>
    <mergeCell ref="J20:K20"/>
    <mergeCell ref="L20:O20"/>
    <mergeCell ref="A15:K15"/>
    <mergeCell ref="L15:O15"/>
    <mergeCell ref="A16:C17"/>
    <mergeCell ref="D16:E17"/>
    <mergeCell ref="F16:F17"/>
    <mergeCell ref="H16:I16"/>
    <mergeCell ref="K16:L16"/>
    <mergeCell ref="N16:O16"/>
    <mergeCell ref="H17:I17"/>
    <mergeCell ref="K17:L17"/>
    <mergeCell ref="N17:O17"/>
    <mergeCell ref="A12:C14"/>
    <mergeCell ref="F12:I12"/>
    <mergeCell ref="L12:O12"/>
    <mergeCell ref="F13:I13"/>
    <mergeCell ref="L13:O13"/>
    <mergeCell ref="F14:I14"/>
    <mergeCell ref="L14:O14"/>
    <mergeCell ref="A9:C11"/>
    <mergeCell ref="D9:E9"/>
    <mergeCell ref="F9:K9"/>
    <mergeCell ref="L9:M9"/>
    <mergeCell ref="N9:O9"/>
    <mergeCell ref="D10:E10"/>
    <mergeCell ref="F10:G10"/>
    <mergeCell ref="H10:O10"/>
    <mergeCell ref="D11:E11"/>
    <mergeCell ref="F11:O11"/>
    <mergeCell ref="A7:C7"/>
    <mergeCell ref="D7:G7"/>
    <mergeCell ref="H7:L7"/>
    <mergeCell ref="M7:O7"/>
    <mergeCell ref="A8:C8"/>
    <mergeCell ref="D8:O8"/>
    <mergeCell ref="K1:L1"/>
    <mergeCell ref="M1:O1"/>
    <mergeCell ref="C4:E4"/>
    <mergeCell ref="A6:C6"/>
    <mergeCell ref="D6:E6"/>
    <mergeCell ref="G6:H6"/>
    <mergeCell ref="I6:J6"/>
    <mergeCell ref="K6:O6"/>
  </mergeCells>
  <phoneticPr fontId="1"/>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8E1C66D-F617-4308-9F1D-84FD516333E0}">
          <x14:formula1>
            <xm:f>県連専用シート・触らないで下さい!$B$14:$B$15</xm:f>
          </x14:formula1>
          <xm:sqref>M7</xm:sqref>
        </x14:dataValidation>
        <x14:dataValidation type="list" allowBlank="1" showInputMessage="1" showErrorMessage="1" xr:uid="{CC2E67E6-DD28-4F6F-9B80-537C2DDC3D57}">
          <x14:formula1>
            <xm:f>県連専用シート・触らないで下さい!$B$17:$B$19</xm:f>
          </x14:formula1>
          <xm:sqref>L15</xm:sqref>
        </x14:dataValidation>
        <x14:dataValidation type="list" allowBlank="1" showInputMessage="1" showErrorMessage="1" xr:uid="{7D4429CC-6156-4FDE-ACF7-047635F79571}">
          <x14:formula1>
            <xm:f>県連専用シート・触らないで下さい!$B$21:$B$22</xm:f>
          </x14:formula1>
          <xm:sqref>K21</xm:sqref>
        </x14:dataValidation>
        <x14:dataValidation type="list" allowBlank="1" showInputMessage="1" showErrorMessage="1" xr:uid="{76754ABB-345E-473F-900A-35276816E182}">
          <x14:formula1>
            <xm:f>県連専用シート・触らないで下さい!$B$9:$B$12</xm:f>
          </x14:formula1>
          <xm:sqref>C4:E4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A307-8B2F-4C00-9B87-E4865154A480}">
  <dimension ref="A1:P40"/>
  <sheetViews>
    <sheetView zoomScale="90" zoomScaleNormal="90" workbookViewId="0"/>
  </sheetViews>
  <sheetFormatPr defaultRowHeight="14.25" x14ac:dyDescent="0.4"/>
  <cols>
    <col min="1" max="3" width="4.625" style="1" customWidth="1"/>
    <col min="4" max="4" width="6.625" style="1" customWidth="1"/>
    <col min="5" max="5" width="8.625" style="1" customWidth="1"/>
    <col min="6" max="6" width="5.5" style="1" bestFit="1" customWidth="1"/>
    <col min="7" max="7" width="6.125" style="1" customWidth="1"/>
    <col min="8" max="8" width="6.75" style="1" customWidth="1"/>
    <col min="9" max="12" width="6.125" style="1" customWidth="1"/>
    <col min="13" max="13" width="7.5" style="1" bestFit="1" customWidth="1"/>
    <col min="14" max="15" width="6.125" style="1" customWidth="1"/>
    <col min="16" max="16384" width="9" style="1"/>
  </cols>
  <sheetData>
    <row r="1" spans="1:15" ht="21" customHeight="1" x14ac:dyDescent="0.4">
      <c r="K1" s="66" t="s">
        <v>1</v>
      </c>
      <c r="L1" s="66"/>
      <c r="M1" s="71"/>
      <c r="N1" s="71"/>
      <c r="O1" s="71"/>
    </row>
    <row r="2" spans="1:15" ht="21" customHeight="1" x14ac:dyDescent="0.4">
      <c r="A2" s="13" t="s">
        <v>30</v>
      </c>
    </row>
    <row r="3" spans="1:15" ht="9" customHeight="1" thickBot="1" x14ac:dyDescent="0.45"/>
    <row r="4" spans="1:15" ht="21" customHeight="1" thickBot="1" x14ac:dyDescent="0.45">
      <c r="C4" s="72" t="s">
        <v>72</v>
      </c>
      <c r="D4" s="73"/>
      <c r="E4" s="74"/>
      <c r="F4" s="25" t="str">
        <f>IF(C4="プライズ",県連専用シート・触らないで下さい!B26,県連専用シート・触らないで下さい!B25)</f>
        <v>　級別テスト・講習会　開催申込書</v>
      </c>
      <c r="G4" s="24"/>
      <c r="H4" s="24"/>
      <c r="I4" s="24"/>
      <c r="K4" s="24"/>
      <c r="L4" s="24"/>
      <c r="M4" s="24"/>
      <c r="N4" s="24"/>
    </row>
    <row r="5" spans="1:15" ht="24" customHeight="1" x14ac:dyDescent="0.4">
      <c r="C5" s="15" t="s">
        <v>130</v>
      </c>
    </row>
    <row r="6" spans="1:15" ht="21" customHeight="1" thickBot="1" x14ac:dyDescent="0.45">
      <c r="A6" s="48" t="s">
        <v>2</v>
      </c>
      <c r="B6" s="30"/>
      <c r="C6" s="49"/>
      <c r="D6" s="75"/>
      <c r="E6" s="76"/>
      <c r="F6" s="16" t="s">
        <v>39</v>
      </c>
      <c r="G6" s="76"/>
      <c r="H6" s="77"/>
      <c r="I6" s="48" t="s">
        <v>20</v>
      </c>
      <c r="J6" s="49"/>
      <c r="K6" s="67"/>
      <c r="L6" s="68"/>
      <c r="M6" s="69"/>
      <c r="N6" s="69"/>
      <c r="O6" s="70"/>
    </row>
    <row r="7" spans="1:15" ht="21" customHeight="1" thickBot="1" x14ac:dyDescent="0.45">
      <c r="A7" s="48" t="s">
        <v>3</v>
      </c>
      <c r="B7" s="30"/>
      <c r="C7" s="49"/>
      <c r="D7" s="37"/>
      <c r="E7" s="30"/>
      <c r="F7" s="30"/>
      <c r="G7" s="38"/>
      <c r="H7" s="48" t="s">
        <v>66</v>
      </c>
      <c r="I7" s="30"/>
      <c r="J7" s="30"/>
      <c r="K7" s="30"/>
      <c r="L7" s="30"/>
      <c r="M7" s="32" t="s">
        <v>74</v>
      </c>
      <c r="N7" s="33"/>
      <c r="O7" s="34"/>
    </row>
    <row r="8" spans="1:15" ht="21" customHeight="1" x14ac:dyDescent="0.4">
      <c r="A8" s="48" t="s">
        <v>4</v>
      </c>
      <c r="B8" s="30"/>
      <c r="C8" s="49"/>
      <c r="D8" s="30"/>
      <c r="E8" s="30"/>
      <c r="F8" s="30"/>
      <c r="G8" s="30"/>
      <c r="H8" s="30"/>
      <c r="I8" s="30"/>
      <c r="J8" s="30"/>
      <c r="K8" s="30"/>
      <c r="L8" s="30"/>
      <c r="M8" s="29"/>
      <c r="N8" s="29"/>
      <c r="O8" s="47"/>
    </row>
    <row r="9" spans="1:15" ht="21" customHeight="1" x14ac:dyDescent="0.4">
      <c r="A9" s="48" t="s">
        <v>5</v>
      </c>
      <c r="B9" s="30"/>
      <c r="C9" s="38"/>
      <c r="D9" s="39" t="s">
        <v>11</v>
      </c>
      <c r="E9" s="40"/>
      <c r="F9" s="82"/>
      <c r="G9" s="83"/>
      <c r="H9" s="83"/>
      <c r="I9" s="83"/>
      <c r="J9" s="83"/>
      <c r="K9" s="84"/>
      <c r="L9" s="39" t="s">
        <v>14</v>
      </c>
      <c r="M9" s="40"/>
      <c r="N9" s="37"/>
      <c r="O9" s="38"/>
    </row>
    <row r="10" spans="1:15" ht="21" customHeight="1" x14ac:dyDescent="0.4">
      <c r="A10" s="48"/>
      <c r="B10" s="30"/>
      <c r="C10" s="38"/>
      <c r="D10" s="48" t="s">
        <v>10</v>
      </c>
      <c r="E10" s="49"/>
      <c r="F10" s="50" t="s">
        <v>13</v>
      </c>
      <c r="G10" s="50"/>
      <c r="H10" s="50"/>
      <c r="I10" s="50"/>
      <c r="J10" s="50"/>
      <c r="K10" s="50"/>
      <c r="L10" s="50"/>
      <c r="M10" s="50"/>
      <c r="N10" s="50"/>
      <c r="O10" s="51"/>
    </row>
    <row r="11" spans="1:15" ht="21" customHeight="1" x14ac:dyDescent="0.4">
      <c r="A11" s="48"/>
      <c r="B11" s="30"/>
      <c r="C11" s="38"/>
      <c r="D11" s="39" t="s">
        <v>12</v>
      </c>
      <c r="E11" s="40"/>
      <c r="F11" s="82"/>
      <c r="G11" s="83"/>
      <c r="H11" s="83"/>
      <c r="I11" s="83"/>
      <c r="J11" s="83"/>
      <c r="K11" s="83"/>
      <c r="L11" s="83"/>
      <c r="M11" s="83"/>
      <c r="N11" s="85"/>
      <c r="O11" s="84"/>
    </row>
    <row r="12" spans="1:15" ht="21" customHeight="1" x14ac:dyDescent="0.4">
      <c r="A12" s="56" t="s">
        <v>17</v>
      </c>
      <c r="B12" s="57"/>
      <c r="C12" s="58"/>
      <c r="D12" s="3" t="s">
        <v>9</v>
      </c>
      <c r="E12" s="4"/>
      <c r="F12" s="37"/>
      <c r="G12" s="30"/>
      <c r="H12" s="30"/>
      <c r="I12" s="38"/>
      <c r="J12" s="3" t="s">
        <v>9</v>
      </c>
      <c r="K12" s="5"/>
      <c r="L12" s="37"/>
      <c r="M12" s="30"/>
      <c r="N12" s="30"/>
      <c r="O12" s="38"/>
    </row>
    <row r="13" spans="1:15" ht="21" customHeight="1" x14ac:dyDescent="0.4">
      <c r="A13" s="59"/>
      <c r="B13" s="60"/>
      <c r="C13" s="61"/>
      <c r="D13" s="3" t="s">
        <v>9</v>
      </c>
      <c r="E13" s="4"/>
      <c r="F13" s="37"/>
      <c r="G13" s="30"/>
      <c r="H13" s="30"/>
      <c r="I13" s="38"/>
      <c r="J13" s="3" t="s">
        <v>9</v>
      </c>
      <c r="K13" s="5"/>
      <c r="L13" s="37"/>
      <c r="M13" s="30"/>
      <c r="N13" s="30"/>
      <c r="O13" s="38"/>
    </row>
    <row r="14" spans="1:15" ht="21" customHeight="1" thickBot="1" x14ac:dyDescent="0.45">
      <c r="A14" s="78"/>
      <c r="B14" s="79"/>
      <c r="C14" s="80"/>
      <c r="D14" s="3" t="s">
        <v>9</v>
      </c>
      <c r="E14" s="4"/>
      <c r="F14" s="37"/>
      <c r="G14" s="30"/>
      <c r="H14" s="30"/>
      <c r="I14" s="38"/>
      <c r="J14" s="3" t="s">
        <v>9</v>
      </c>
      <c r="K14" s="5"/>
      <c r="L14" s="65"/>
      <c r="M14" s="81"/>
      <c r="N14" s="81"/>
      <c r="O14" s="45"/>
    </row>
    <row r="15" spans="1:15" ht="21" customHeight="1" thickBot="1" x14ac:dyDescent="0.45">
      <c r="A15" s="35" t="s">
        <v>65</v>
      </c>
      <c r="B15" s="36"/>
      <c r="C15" s="36"/>
      <c r="D15" s="36"/>
      <c r="E15" s="36"/>
      <c r="F15" s="36"/>
      <c r="G15" s="36"/>
      <c r="H15" s="36"/>
      <c r="I15" s="36"/>
      <c r="J15" s="36"/>
      <c r="K15" s="36"/>
      <c r="L15" s="32" t="s">
        <v>60</v>
      </c>
      <c r="M15" s="33"/>
      <c r="N15" s="33"/>
      <c r="O15" s="34"/>
    </row>
    <row r="16" spans="1:15" ht="30" customHeight="1" x14ac:dyDescent="0.4">
      <c r="A16" s="56" t="s">
        <v>15</v>
      </c>
      <c r="B16" s="57"/>
      <c r="C16" s="58"/>
      <c r="D16" s="44"/>
      <c r="E16" s="45"/>
      <c r="F16" s="62" t="s">
        <v>18</v>
      </c>
      <c r="G16" s="14" t="str">
        <f>IF(C4="プライズ","クラウン","１級")</f>
        <v>１級</v>
      </c>
      <c r="H16" s="37"/>
      <c r="I16" s="38"/>
      <c r="J16" s="14" t="str">
        <f>IF(C4="プライズ","テクニカル","２級")</f>
        <v>２級</v>
      </c>
      <c r="K16" s="37"/>
      <c r="L16" s="47"/>
      <c r="M16" s="26" t="str">
        <f>IF(C4="プライズ","","３級")</f>
        <v>３級</v>
      </c>
      <c r="N16" s="55"/>
      <c r="O16" s="47"/>
    </row>
    <row r="17" spans="1:16" ht="30" customHeight="1" x14ac:dyDescent="0.4">
      <c r="A17" s="59"/>
      <c r="B17" s="60"/>
      <c r="C17" s="61"/>
      <c r="D17" s="46"/>
      <c r="E17" s="47"/>
      <c r="F17" s="63"/>
      <c r="G17" s="6" t="str">
        <f>IF(C4="プライズ","","４級")</f>
        <v>４級</v>
      </c>
      <c r="H17" s="37"/>
      <c r="I17" s="38"/>
      <c r="J17" s="6" t="str">
        <f>IF(C4="プライズ","","５級")</f>
        <v>５級</v>
      </c>
      <c r="K17" s="37"/>
      <c r="L17" s="38"/>
      <c r="M17" s="14" t="str">
        <f>IF(C4="ジュニアスキー","６級","　")</f>
        <v>　</v>
      </c>
      <c r="N17" s="37"/>
      <c r="O17" s="38"/>
    </row>
    <row r="18" spans="1:16" ht="21" customHeight="1" x14ac:dyDescent="0.4">
      <c r="A18" s="52" t="s">
        <v>47</v>
      </c>
      <c r="B18" s="53"/>
      <c r="C18" s="54"/>
      <c r="D18" s="48"/>
      <c r="E18" s="30"/>
      <c r="F18" s="30"/>
      <c r="G18" s="30"/>
      <c r="H18" s="30"/>
      <c r="I18" s="30"/>
      <c r="J18" s="30"/>
      <c r="K18" s="30"/>
      <c r="L18" s="30"/>
      <c r="M18" s="30"/>
      <c r="N18" s="30"/>
      <c r="O18" s="38"/>
    </row>
    <row r="19" spans="1:16" ht="21" customHeight="1" x14ac:dyDescent="0.4">
      <c r="A19" s="52"/>
      <c r="B19" s="53"/>
      <c r="C19" s="54"/>
      <c r="D19" s="48" t="s">
        <v>10</v>
      </c>
      <c r="E19" s="49"/>
      <c r="F19" s="50" t="s">
        <v>13</v>
      </c>
      <c r="G19" s="50"/>
      <c r="H19" s="50"/>
      <c r="I19" s="50"/>
      <c r="J19" s="50"/>
      <c r="K19" s="50"/>
      <c r="L19" s="50"/>
      <c r="M19" s="50"/>
      <c r="N19" s="50"/>
      <c r="O19" s="51"/>
    </row>
    <row r="20" spans="1:16" ht="21" customHeight="1" thickBot="1" x14ac:dyDescent="0.45">
      <c r="A20" s="52"/>
      <c r="B20" s="53"/>
      <c r="C20" s="54"/>
      <c r="D20" s="39" t="s">
        <v>11</v>
      </c>
      <c r="E20" s="40"/>
      <c r="F20" s="30"/>
      <c r="G20" s="30"/>
      <c r="H20" s="30"/>
      <c r="I20" s="38"/>
      <c r="J20" s="48" t="s">
        <v>12</v>
      </c>
      <c r="K20" s="64"/>
      <c r="L20" s="65"/>
      <c r="M20" s="30"/>
      <c r="N20" s="30"/>
      <c r="O20" s="38"/>
    </row>
    <row r="21" spans="1:16" ht="21" customHeight="1" thickBot="1" x14ac:dyDescent="0.45">
      <c r="A21" s="52" t="s">
        <v>16</v>
      </c>
      <c r="B21" s="53"/>
      <c r="C21" s="54"/>
      <c r="D21" s="35" t="s">
        <v>68</v>
      </c>
      <c r="E21" s="36"/>
      <c r="F21" s="36"/>
      <c r="G21" s="36"/>
      <c r="H21" s="36"/>
      <c r="I21" s="36"/>
      <c r="J21" s="36"/>
      <c r="K21" s="32" t="s">
        <v>70</v>
      </c>
      <c r="L21" s="34"/>
      <c r="M21" s="86" t="str">
        <f>県連専用シート・触らないで下さい!B23</f>
        <v>（下記に記入して下さい）</v>
      </c>
      <c r="N21" s="86"/>
      <c r="O21" s="87"/>
    </row>
    <row r="22" spans="1:16" ht="21" customHeight="1" x14ac:dyDescent="0.4">
      <c r="A22" s="52"/>
      <c r="B22" s="53"/>
      <c r="C22" s="54"/>
      <c r="D22" s="39" t="s">
        <v>7</v>
      </c>
      <c r="E22" s="40"/>
      <c r="F22" s="40"/>
      <c r="G22" s="40"/>
      <c r="H22" s="37"/>
      <c r="I22" s="30"/>
      <c r="J22" s="30"/>
      <c r="K22" s="29"/>
      <c r="L22" s="29"/>
      <c r="M22" s="30"/>
      <c r="N22" s="30"/>
      <c r="O22" s="38"/>
    </row>
    <row r="23" spans="1:16" ht="21" customHeight="1" x14ac:dyDescent="0.4">
      <c r="A23" s="52"/>
      <c r="B23" s="53"/>
      <c r="C23" s="54"/>
      <c r="D23" s="39" t="s">
        <v>8</v>
      </c>
      <c r="E23" s="40"/>
      <c r="F23" s="40"/>
      <c r="G23" s="40"/>
      <c r="H23" s="41"/>
      <c r="I23" s="42"/>
      <c r="J23" s="42"/>
      <c r="K23" s="42"/>
      <c r="L23" s="42"/>
      <c r="M23" s="42"/>
      <c r="N23" s="42"/>
      <c r="O23" s="43"/>
    </row>
    <row r="24" spans="1:16" ht="9" customHeight="1" x14ac:dyDescent="0.4"/>
    <row r="25" spans="1:16" ht="18" customHeight="1" x14ac:dyDescent="0.4">
      <c r="A25" s="88" t="s">
        <v>32</v>
      </c>
      <c r="B25" s="88"/>
      <c r="C25" s="88"/>
      <c r="D25" s="88"/>
      <c r="E25" s="88"/>
      <c r="F25" s="88"/>
      <c r="G25" s="88"/>
      <c r="H25" s="88"/>
      <c r="I25" s="88"/>
      <c r="J25" s="88"/>
      <c r="K25" s="88"/>
      <c r="L25" s="88"/>
      <c r="M25" s="88"/>
      <c r="N25" s="88"/>
      <c r="O25" s="88"/>
      <c r="P25" s="7"/>
    </row>
    <row r="26" spans="1:16" ht="33" customHeight="1" x14ac:dyDescent="0.4">
      <c r="A26" s="9"/>
      <c r="B26" s="11" t="s">
        <v>21</v>
      </c>
      <c r="C26" s="88" t="s">
        <v>31</v>
      </c>
      <c r="D26" s="88"/>
      <c r="E26" s="88"/>
      <c r="F26" s="88"/>
      <c r="G26" s="88"/>
      <c r="H26" s="88"/>
      <c r="I26" s="88"/>
      <c r="J26" s="88"/>
      <c r="K26" s="88"/>
      <c r="L26" s="88"/>
      <c r="M26" s="88"/>
      <c r="N26" s="88"/>
      <c r="O26" s="88"/>
    </row>
    <row r="27" spans="1:16" ht="33" customHeight="1" x14ac:dyDescent="0.4">
      <c r="A27" s="9"/>
      <c r="B27" s="12"/>
      <c r="D27" s="88" t="s">
        <v>29</v>
      </c>
      <c r="E27" s="88"/>
      <c r="F27" s="88"/>
      <c r="G27" s="88"/>
      <c r="H27" s="88"/>
      <c r="I27" s="88"/>
      <c r="J27" s="88"/>
      <c r="K27" s="88"/>
      <c r="L27" s="88"/>
      <c r="M27" s="88"/>
      <c r="N27" s="88"/>
    </row>
    <row r="28" spans="1:16" ht="21" customHeight="1" x14ac:dyDescent="0.4">
      <c r="A28" s="9"/>
      <c r="B28" s="12"/>
      <c r="D28" s="88" t="s">
        <v>25</v>
      </c>
      <c r="E28" s="88"/>
      <c r="F28" s="88"/>
      <c r="G28" s="88"/>
      <c r="H28" s="88"/>
      <c r="I28" s="88"/>
      <c r="J28" s="88"/>
      <c r="K28" s="88"/>
      <c r="L28" s="88"/>
      <c r="M28" s="88"/>
      <c r="N28" s="88"/>
      <c r="O28" s="7"/>
    </row>
    <row r="29" spans="1:16" ht="51" customHeight="1" x14ac:dyDescent="0.4">
      <c r="A29" s="9"/>
      <c r="B29" s="11" t="s">
        <v>22</v>
      </c>
      <c r="C29" s="88" t="s">
        <v>73</v>
      </c>
      <c r="D29" s="88"/>
      <c r="E29" s="88"/>
      <c r="F29" s="88"/>
      <c r="G29" s="88"/>
      <c r="H29" s="88"/>
      <c r="I29" s="88"/>
      <c r="J29" s="88"/>
      <c r="K29" s="88"/>
      <c r="L29" s="88"/>
      <c r="M29" s="88"/>
      <c r="N29" s="88"/>
      <c r="O29" s="88"/>
    </row>
    <row r="30" spans="1:16" ht="36" customHeight="1" x14ac:dyDescent="0.4">
      <c r="A30" s="9"/>
      <c r="B30" s="11" t="s">
        <v>23</v>
      </c>
      <c r="C30" s="88" t="s">
        <v>33</v>
      </c>
      <c r="D30" s="88"/>
      <c r="E30" s="88"/>
      <c r="F30" s="88"/>
      <c r="G30" s="88"/>
      <c r="H30" s="88"/>
      <c r="I30" s="88"/>
      <c r="J30" s="88"/>
      <c r="K30" s="88"/>
      <c r="L30" s="88"/>
      <c r="M30" s="88"/>
      <c r="N30" s="88"/>
      <c r="O30" s="88"/>
    </row>
    <row r="31" spans="1:16" ht="63" customHeight="1" x14ac:dyDescent="0.4">
      <c r="A31" s="10"/>
      <c r="B31" s="11" t="s">
        <v>24</v>
      </c>
      <c r="C31" s="88" t="s">
        <v>34</v>
      </c>
      <c r="D31" s="88"/>
      <c r="E31" s="88"/>
      <c r="F31" s="88"/>
      <c r="G31" s="88"/>
      <c r="H31" s="88"/>
      <c r="I31" s="88"/>
      <c r="J31" s="88"/>
      <c r="K31" s="88"/>
      <c r="L31" s="88"/>
      <c r="M31" s="88"/>
      <c r="N31" s="88"/>
      <c r="O31" s="88"/>
    </row>
    <row r="32" spans="1:16" ht="36" customHeight="1" x14ac:dyDescent="0.4">
      <c r="A32" s="10"/>
      <c r="B32" s="11"/>
      <c r="D32" s="88" t="s">
        <v>38</v>
      </c>
      <c r="E32" s="88"/>
      <c r="F32" s="88"/>
      <c r="G32" s="88"/>
      <c r="H32" s="88"/>
      <c r="I32" s="88" t="s">
        <v>37</v>
      </c>
      <c r="J32" s="88"/>
      <c r="K32" s="88"/>
      <c r="L32" s="88"/>
      <c r="M32" s="88"/>
      <c r="N32" s="88"/>
      <c r="O32" s="88"/>
    </row>
    <row r="33" spans="1:15" ht="21" customHeight="1" x14ac:dyDescent="0.4">
      <c r="A33" s="8"/>
      <c r="B33" s="11" t="s">
        <v>27</v>
      </c>
      <c r="C33" s="89" t="s">
        <v>26</v>
      </c>
      <c r="D33" s="89"/>
      <c r="E33" s="89"/>
      <c r="F33" s="89"/>
      <c r="G33" s="89"/>
      <c r="H33" s="89"/>
      <c r="I33" s="89"/>
      <c r="J33" s="89"/>
      <c r="K33" s="89"/>
      <c r="L33" s="89"/>
      <c r="M33" s="89"/>
      <c r="N33" s="89"/>
      <c r="O33" s="89"/>
    </row>
    <row r="34" spans="1:15" ht="21" customHeight="1" x14ac:dyDescent="0.4">
      <c r="A34" s="8"/>
      <c r="B34" s="11" t="s">
        <v>28</v>
      </c>
      <c r="C34" s="88" t="s">
        <v>36</v>
      </c>
      <c r="D34" s="88"/>
      <c r="E34" s="88"/>
      <c r="F34" s="88"/>
      <c r="G34" s="88"/>
      <c r="H34" s="88"/>
      <c r="I34" s="88"/>
      <c r="J34" s="88"/>
      <c r="K34" s="88"/>
      <c r="L34" s="88"/>
      <c r="M34" s="88"/>
      <c r="N34" s="88"/>
      <c r="O34" s="88"/>
    </row>
    <row r="35" spans="1:15" ht="18" customHeight="1" x14ac:dyDescent="0.4"/>
    <row r="36" spans="1:15" ht="24" customHeight="1" x14ac:dyDescent="0.4">
      <c r="D36" s="31" t="s">
        <v>35</v>
      </c>
      <c r="E36" s="31"/>
      <c r="F36" s="31"/>
      <c r="G36" s="31"/>
      <c r="H36" s="31"/>
      <c r="I36" s="31"/>
      <c r="J36" s="31"/>
      <c r="K36" s="31"/>
      <c r="L36" s="31"/>
      <c r="M36" s="31"/>
    </row>
    <row r="37" spans="1:15" ht="30" customHeight="1" x14ac:dyDescent="0.4">
      <c r="D37" s="29" t="s">
        <v>6</v>
      </c>
      <c r="E37" s="29"/>
      <c r="F37" s="29"/>
      <c r="G37" s="29"/>
      <c r="H37" s="29"/>
      <c r="I37" s="29"/>
      <c r="J37" s="29"/>
      <c r="K37" s="29"/>
      <c r="L37" s="29"/>
      <c r="M37" s="29"/>
      <c r="N37" s="2"/>
    </row>
    <row r="38" spans="1:15" ht="30" customHeight="1" x14ac:dyDescent="0.4">
      <c r="D38" s="30" t="s">
        <v>0</v>
      </c>
      <c r="E38" s="30"/>
      <c r="F38" s="30"/>
      <c r="G38" s="30"/>
      <c r="H38" s="30"/>
      <c r="I38" s="30"/>
      <c r="J38" s="30"/>
      <c r="K38" s="30"/>
      <c r="L38" s="30"/>
      <c r="M38" s="30"/>
      <c r="N38" s="2"/>
    </row>
    <row r="40" spans="1:15" s="2" customFormat="1" ht="24" customHeight="1" x14ac:dyDescent="0.4">
      <c r="A40" s="1"/>
      <c r="B40" s="1"/>
      <c r="C40" s="1"/>
      <c r="D40" s="1"/>
      <c r="E40" s="1"/>
      <c r="F40" s="1"/>
      <c r="G40" s="1"/>
      <c r="H40" s="1"/>
      <c r="I40" s="1"/>
      <c r="J40" s="1"/>
      <c r="K40" s="1"/>
      <c r="L40" s="1"/>
      <c r="M40" s="1"/>
      <c r="N40" s="1"/>
      <c r="O40" s="1"/>
    </row>
  </sheetData>
  <mergeCells count="75">
    <mergeCell ref="D37:E37"/>
    <mergeCell ref="F37:M37"/>
    <mergeCell ref="D38:E38"/>
    <mergeCell ref="F38:M38"/>
    <mergeCell ref="C31:O31"/>
    <mergeCell ref="D32:H32"/>
    <mergeCell ref="I32:O32"/>
    <mergeCell ref="C33:O33"/>
    <mergeCell ref="C34:O34"/>
    <mergeCell ref="D36:M36"/>
    <mergeCell ref="C30:O30"/>
    <mergeCell ref="A21:C23"/>
    <mergeCell ref="D21:J21"/>
    <mergeCell ref="K21:L21"/>
    <mergeCell ref="M21:O21"/>
    <mergeCell ref="D22:G22"/>
    <mergeCell ref="H22:O22"/>
    <mergeCell ref="D23:G23"/>
    <mergeCell ref="H23:O23"/>
    <mergeCell ref="A25:O25"/>
    <mergeCell ref="C26:O26"/>
    <mergeCell ref="D27:N27"/>
    <mergeCell ref="D28:N28"/>
    <mergeCell ref="C29:O29"/>
    <mergeCell ref="A18:C20"/>
    <mergeCell ref="D18:O18"/>
    <mergeCell ref="D19:E19"/>
    <mergeCell ref="F19:G19"/>
    <mergeCell ref="H19:O19"/>
    <mergeCell ref="D20:E20"/>
    <mergeCell ref="F20:I20"/>
    <mergeCell ref="J20:K20"/>
    <mergeCell ref="L20:O20"/>
    <mergeCell ref="A15:K15"/>
    <mergeCell ref="L15:O15"/>
    <mergeCell ref="A16:C17"/>
    <mergeCell ref="D16:E17"/>
    <mergeCell ref="F16:F17"/>
    <mergeCell ref="H16:I16"/>
    <mergeCell ref="K16:L16"/>
    <mergeCell ref="N16:O16"/>
    <mergeCell ref="H17:I17"/>
    <mergeCell ref="K17:L17"/>
    <mergeCell ref="N17:O17"/>
    <mergeCell ref="A12:C14"/>
    <mergeCell ref="F12:I12"/>
    <mergeCell ref="L12:O12"/>
    <mergeCell ref="F13:I13"/>
    <mergeCell ref="L13:O13"/>
    <mergeCell ref="F14:I14"/>
    <mergeCell ref="L14:O14"/>
    <mergeCell ref="A9:C11"/>
    <mergeCell ref="D9:E9"/>
    <mergeCell ref="F9:K9"/>
    <mergeCell ref="L9:M9"/>
    <mergeCell ref="N9:O9"/>
    <mergeCell ref="D10:E10"/>
    <mergeCell ref="F10:G10"/>
    <mergeCell ref="H10:O10"/>
    <mergeCell ref="D11:E11"/>
    <mergeCell ref="F11:O11"/>
    <mergeCell ref="A7:C7"/>
    <mergeCell ref="D7:G7"/>
    <mergeCell ref="H7:L7"/>
    <mergeCell ref="M7:O7"/>
    <mergeCell ref="A8:C8"/>
    <mergeCell ref="D8:O8"/>
    <mergeCell ref="K1:L1"/>
    <mergeCell ref="M1:O1"/>
    <mergeCell ref="C4:E4"/>
    <mergeCell ref="A6:C6"/>
    <mergeCell ref="D6:E6"/>
    <mergeCell ref="G6:H6"/>
    <mergeCell ref="I6:J6"/>
    <mergeCell ref="K6:O6"/>
  </mergeCells>
  <phoneticPr fontId="1"/>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96C50A9C-90B8-407C-AA32-3F80C912B8CE}">
          <x14:formula1>
            <xm:f>県連専用シート・触らないで下さい!$B$14:$B$15</xm:f>
          </x14:formula1>
          <xm:sqref>M7</xm:sqref>
        </x14:dataValidation>
        <x14:dataValidation type="list" allowBlank="1" showInputMessage="1" showErrorMessage="1" xr:uid="{A1B19142-981A-41D4-B993-ADF88E5EC247}">
          <x14:formula1>
            <xm:f>県連専用シート・触らないで下さい!$B$17:$B$19</xm:f>
          </x14:formula1>
          <xm:sqref>L15</xm:sqref>
        </x14:dataValidation>
        <x14:dataValidation type="list" allowBlank="1" showInputMessage="1" showErrorMessage="1" xr:uid="{BA5E5A98-3E1E-4A13-88E1-2CFA1C55BB0C}">
          <x14:formula1>
            <xm:f>県連専用シート・触らないで下さい!$B$21:$B$22</xm:f>
          </x14:formula1>
          <xm:sqref>K21</xm:sqref>
        </x14:dataValidation>
        <x14:dataValidation type="list" allowBlank="1" showInputMessage="1" showErrorMessage="1" xr:uid="{3B3B36F8-26F4-448A-ADF9-31833376AB9C}">
          <x14:formula1>
            <xm:f>県連専用シート・触らないで下さい!$B$9:$B$12</xm:f>
          </x14:formula1>
          <xm:sqref>C4:E4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1CF9-5B99-4C03-9BEB-92E1C2FA1556}">
  <dimension ref="A1:W32"/>
  <sheetViews>
    <sheetView showZeros="0" topLeftCell="B1" zoomScale="106" zoomScaleNormal="106" workbookViewId="0">
      <selection activeCell="P2" sqref="P2"/>
    </sheetView>
  </sheetViews>
  <sheetFormatPr defaultRowHeight="18.75" x14ac:dyDescent="0.4"/>
  <cols>
    <col min="1" max="1" width="6.5" bestFit="1" customWidth="1"/>
    <col min="2" max="2" width="15.5" customWidth="1"/>
    <col min="3" max="3" width="4.375" bestFit="1" customWidth="1"/>
    <col min="4" max="4" width="12.125" bestFit="1" customWidth="1"/>
    <col min="5" max="5" width="3.375" bestFit="1" customWidth="1"/>
    <col min="6" max="6" width="12.125" bestFit="1" customWidth="1"/>
    <col min="7" max="7" width="11.375" bestFit="1" customWidth="1"/>
    <col min="8" max="8" width="27.375" customWidth="1"/>
    <col min="9" max="9" width="28" customWidth="1"/>
    <col min="10" max="10" width="13" bestFit="1" customWidth="1"/>
    <col min="11" max="11" width="23.5" bestFit="1" customWidth="1"/>
    <col min="12" max="12" width="24.625" customWidth="1"/>
    <col min="13" max="13" width="24.125" customWidth="1"/>
    <col min="14" max="14" width="13" bestFit="1" customWidth="1"/>
    <col min="15" max="20" width="9" bestFit="1" customWidth="1"/>
    <col min="21" max="21" width="19.125" bestFit="1" customWidth="1"/>
    <col min="22" max="23" width="22.625" bestFit="1" customWidth="1"/>
  </cols>
  <sheetData>
    <row r="1" spans="1:23" s="17" customFormat="1" ht="36" customHeight="1" x14ac:dyDescent="0.4">
      <c r="A1" s="18" t="s">
        <v>75</v>
      </c>
      <c r="B1" s="18" t="s">
        <v>40</v>
      </c>
      <c r="C1" s="18" t="s">
        <v>41</v>
      </c>
      <c r="D1" s="90" t="s">
        <v>42</v>
      </c>
      <c r="E1" s="90"/>
      <c r="F1" s="90"/>
      <c r="G1" s="18" t="s">
        <v>44</v>
      </c>
      <c r="H1" s="18" t="s">
        <v>45</v>
      </c>
      <c r="I1" s="18" t="s">
        <v>46</v>
      </c>
      <c r="J1" s="18" t="s">
        <v>64</v>
      </c>
      <c r="K1" s="18" t="s">
        <v>19</v>
      </c>
      <c r="L1" s="23" t="s">
        <v>54</v>
      </c>
      <c r="M1" s="23" t="s">
        <v>48</v>
      </c>
      <c r="N1" s="23" t="s">
        <v>49</v>
      </c>
      <c r="O1" s="23" t="s">
        <v>128</v>
      </c>
      <c r="P1" s="23" t="s">
        <v>129</v>
      </c>
      <c r="Q1" s="23" t="s">
        <v>50</v>
      </c>
      <c r="R1" s="23" t="s">
        <v>51</v>
      </c>
      <c r="S1" s="23" t="s">
        <v>52</v>
      </c>
      <c r="T1" s="23" t="s">
        <v>53</v>
      </c>
      <c r="U1" s="23" t="s">
        <v>69</v>
      </c>
      <c r="V1"/>
      <c r="W1"/>
    </row>
    <row r="2" spans="1:23" x14ac:dyDescent="0.4">
      <c r="A2" s="27" t="s">
        <v>76</v>
      </c>
      <c r="B2" s="18" t="str">
        <f>'1回目'!$C$4</f>
        <v>スキー</v>
      </c>
      <c r="C2" s="18"/>
      <c r="D2" s="20">
        <f>'1回目'!$D$6</f>
        <v>0</v>
      </c>
      <c r="E2" s="19" t="s">
        <v>43</v>
      </c>
      <c r="F2" s="21">
        <f>'1回目'!$G$6</f>
        <v>0</v>
      </c>
      <c r="G2" s="22">
        <f>'1回目'!$K$6</f>
        <v>0</v>
      </c>
      <c r="H2" s="18">
        <f>'1回目'!$F$37</f>
        <v>0</v>
      </c>
      <c r="I2" s="18">
        <f>'1回目'!$D$7</f>
        <v>0</v>
      </c>
      <c r="J2" s="18" t="str">
        <f>'1回目'!$L$15</f>
        <v>講習及び検定</v>
      </c>
      <c r="K2" s="18" t="str">
        <f>'1回目'!$M$7</f>
        <v>可</v>
      </c>
      <c r="L2" s="18">
        <f>'1回目'!$H$22</f>
        <v>0</v>
      </c>
      <c r="M2" s="18">
        <f>'1回目'!$H$23</f>
        <v>0</v>
      </c>
      <c r="N2" s="18">
        <f>'1回目'!$D$16</f>
        <v>0</v>
      </c>
      <c r="O2" s="18">
        <f>'1回目'!$H$16</f>
        <v>0</v>
      </c>
      <c r="P2" s="18">
        <f>'1回目'!$K$16</f>
        <v>0</v>
      </c>
      <c r="Q2" s="18">
        <f>'1回目'!$N$16</f>
        <v>0</v>
      </c>
      <c r="R2" s="18">
        <f>'1回目'!$H$17</f>
        <v>0</v>
      </c>
      <c r="S2" s="18">
        <f>'1回目'!$K$17</f>
        <v>0</v>
      </c>
      <c r="T2" s="18">
        <f>'1回目'!$N$17</f>
        <v>0</v>
      </c>
      <c r="U2" s="18" t="str">
        <f>'1回目'!$K$21</f>
        <v>希望する</v>
      </c>
    </row>
    <row r="3" spans="1:23" x14ac:dyDescent="0.4">
      <c r="A3" s="27" t="s">
        <v>77</v>
      </c>
      <c r="B3" s="18" t="str">
        <f>'2回目'!$C$4</f>
        <v>スキー</v>
      </c>
      <c r="C3" s="18"/>
      <c r="D3" s="20">
        <f>'2回目'!$D$6</f>
        <v>0</v>
      </c>
      <c r="E3" s="19" t="s">
        <v>39</v>
      </c>
      <c r="F3" s="21">
        <f>'2回目'!$G$6</f>
        <v>0</v>
      </c>
      <c r="G3" s="22">
        <f>'2回目'!$K$6</f>
        <v>0</v>
      </c>
      <c r="H3" s="18">
        <f>'2回目'!$F$37</f>
        <v>0</v>
      </c>
      <c r="I3" s="18">
        <f>'2回目'!$D$7</f>
        <v>0</v>
      </c>
      <c r="J3" s="18" t="str">
        <f>'2回目'!$L$15</f>
        <v>講習及び検定</v>
      </c>
      <c r="K3" s="18" t="str">
        <f>'2回目'!$M$7</f>
        <v>可</v>
      </c>
      <c r="L3" s="18">
        <f>'2回目'!$H$22</f>
        <v>0</v>
      </c>
      <c r="M3" s="18">
        <f>'2回目'!$H$23</f>
        <v>0</v>
      </c>
      <c r="N3" s="18">
        <f>'2回目'!$D$16</f>
        <v>0</v>
      </c>
      <c r="O3" s="18">
        <f>'2回目'!$H$16</f>
        <v>0</v>
      </c>
      <c r="P3" s="18">
        <f>'2回目'!$K$16</f>
        <v>0</v>
      </c>
      <c r="Q3" s="18">
        <f>'2回目'!$N$16</f>
        <v>0</v>
      </c>
      <c r="R3" s="18">
        <f>'2回目'!$H$17</f>
        <v>0</v>
      </c>
      <c r="S3" s="18">
        <f>'2回目'!$K$17</f>
        <v>0</v>
      </c>
      <c r="T3" s="18">
        <f>'2回目'!$N$17</f>
        <v>0</v>
      </c>
      <c r="U3" s="18" t="str">
        <f>'2回目'!$K$21</f>
        <v>希望する</v>
      </c>
    </row>
    <row r="4" spans="1:23" x14ac:dyDescent="0.4">
      <c r="A4" s="27" t="s">
        <v>78</v>
      </c>
      <c r="B4" s="18" t="str">
        <f>'3回目'!$C$4</f>
        <v>スキー</v>
      </c>
      <c r="C4" s="18"/>
      <c r="D4" s="20">
        <f>'3回目'!$D$6</f>
        <v>0</v>
      </c>
      <c r="E4" s="19" t="s">
        <v>39</v>
      </c>
      <c r="F4" s="21">
        <f>'3回目'!$G$6</f>
        <v>0</v>
      </c>
      <c r="G4" s="22">
        <f>'3回目'!$K$6</f>
        <v>0</v>
      </c>
      <c r="H4" s="18">
        <f>'3回目'!$F$37</f>
        <v>0</v>
      </c>
      <c r="I4" s="18">
        <f>'3回目'!$D$7</f>
        <v>0</v>
      </c>
      <c r="J4" s="18" t="str">
        <f>'3回目'!$L$15</f>
        <v>講習及び検定</v>
      </c>
      <c r="K4" s="18" t="str">
        <f>'3回目'!$M$7</f>
        <v>可</v>
      </c>
      <c r="L4" s="18">
        <f>'3回目'!$H$22</f>
        <v>0</v>
      </c>
      <c r="M4" s="18">
        <f>'3回目'!$H$23</f>
        <v>0</v>
      </c>
      <c r="N4" s="18">
        <f>'3回目'!$D$16</f>
        <v>0</v>
      </c>
      <c r="O4" s="18">
        <f>'3回目'!$H$16</f>
        <v>0</v>
      </c>
      <c r="P4" s="18">
        <f>'3回目'!$K$16</f>
        <v>0</v>
      </c>
      <c r="Q4" s="18">
        <f>'3回目'!$N$16</f>
        <v>0</v>
      </c>
      <c r="R4" s="18">
        <f>'3回目'!$H$17</f>
        <v>0</v>
      </c>
      <c r="S4" s="18">
        <f>'3回目'!$K$17</f>
        <v>0</v>
      </c>
      <c r="T4" s="18">
        <f>'3回目'!$N$17</f>
        <v>0</v>
      </c>
      <c r="U4" s="18" t="str">
        <f>'3回目'!$K$21</f>
        <v>希望する</v>
      </c>
    </row>
    <row r="5" spans="1:23" x14ac:dyDescent="0.4">
      <c r="A5" s="27" t="s">
        <v>79</v>
      </c>
      <c r="B5" s="18" t="str">
        <f>'4回目'!$C$4</f>
        <v>スキー</v>
      </c>
      <c r="C5" s="18"/>
      <c r="D5" s="20">
        <f>'4回目'!$D$6</f>
        <v>0</v>
      </c>
      <c r="E5" s="19" t="s">
        <v>39</v>
      </c>
      <c r="F5" s="21">
        <f>'4回目'!$G$6</f>
        <v>0</v>
      </c>
      <c r="G5" s="22">
        <f>'4回目'!$K$6</f>
        <v>0</v>
      </c>
      <c r="H5" s="18">
        <f>'4回目'!$F$37</f>
        <v>0</v>
      </c>
      <c r="I5" s="18">
        <f>'4回目'!$D$7</f>
        <v>0</v>
      </c>
      <c r="J5" s="18" t="str">
        <f>'4回目'!$L$15</f>
        <v>講習及び検定</v>
      </c>
      <c r="K5" s="18" t="str">
        <f>'4回目'!$M$7</f>
        <v>可</v>
      </c>
      <c r="L5" s="18">
        <f>'4回目'!$H$22</f>
        <v>0</v>
      </c>
      <c r="M5" s="18">
        <f>'4回目'!$H$23</f>
        <v>0</v>
      </c>
      <c r="N5" s="18">
        <f>'4回目'!$D$16</f>
        <v>0</v>
      </c>
      <c r="O5" s="18">
        <f>'4回目'!$H$16</f>
        <v>0</v>
      </c>
      <c r="P5" s="18">
        <f>'4回目'!$K$16</f>
        <v>0</v>
      </c>
      <c r="Q5" s="18">
        <f>'4回目'!$N$16</f>
        <v>0</v>
      </c>
      <c r="R5" s="18">
        <f>'4回目'!$H$17</f>
        <v>0</v>
      </c>
      <c r="S5" s="18">
        <f>'4回目'!$K$17</f>
        <v>0</v>
      </c>
      <c r="T5" s="18">
        <f>'4回目'!$N$17</f>
        <v>0</v>
      </c>
      <c r="U5" s="18" t="str">
        <f>'4回目'!$K$21</f>
        <v>希望する</v>
      </c>
    </row>
    <row r="6" spans="1:23" x14ac:dyDescent="0.4">
      <c r="A6" s="27" t="s">
        <v>80</v>
      </c>
      <c r="B6" s="18" t="str">
        <f>'5回目'!$C$4</f>
        <v>スキー</v>
      </c>
      <c r="C6" s="18"/>
      <c r="D6" s="20">
        <f>'5回目'!$D$6</f>
        <v>0</v>
      </c>
      <c r="E6" s="19" t="s">
        <v>39</v>
      </c>
      <c r="F6" s="21">
        <f>'5回目'!$G$6</f>
        <v>0</v>
      </c>
      <c r="G6" s="22">
        <f>'5回目'!$K$6</f>
        <v>0</v>
      </c>
      <c r="H6" s="18">
        <f>'5回目'!$F$37</f>
        <v>0</v>
      </c>
      <c r="I6" s="18">
        <f>'5回目'!$D$7</f>
        <v>0</v>
      </c>
      <c r="J6" s="18" t="str">
        <f>'5回目'!$L$15</f>
        <v>講習及び検定</v>
      </c>
      <c r="K6" s="18" t="str">
        <f>'5回目'!$M$7</f>
        <v>可</v>
      </c>
      <c r="L6" s="18">
        <f>'5回目'!$H$22</f>
        <v>0</v>
      </c>
      <c r="M6" s="18">
        <f>'5回目'!$H$23</f>
        <v>0</v>
      </c>
      <c r="N6" s="18">
        <f>'5回目'!$D$16</f>
        <v>0</v>
      </c>
      <c r="O6" s="18">
        <f>'5回目'!$H$16</f>
        <v>0</v>
      </c>
      <c r="P6" s="18">
        <f>'5回目'!$K$16</f>
        <v>0</v>
      </c>
      <c r="Q6" s="18">
        <f>'5回目'!$N$16</f>
        <v>0</v>
      </c>
      <c r="R6" s="18">
        <f>'5回目'!$H$17</f>
        <v>0</v>
      </c>
      <c r="S6" s="18">
        <f>'5回目'!$K$17</f>
        <v>0</v>
      </c>
      <c r="T6" s="18">
        <f>'5回目'!$N$17</f>
        <v>0</v>
      </c>
      <c r="U6" s="18" t="str">
        <f>'5回目'!$K$21</f>
        <v>希望する</v>
      </c>
    </row>
    <row r="7" spans="1:23" x14ac:dyDescent="0.4">
      <c r="A7" s="27" t="s">
        <v>81</v>
      </c>
      <c r="B7" s="18" t="str">
        <f>'6回目'!$C$4</f>
        <v>スキー</v>
      </c>
      <c r="C7" s="18"/>
      <c r="D7" s="20">
        <f>'6回目'!$D$6</f>
        <v>0</v>
      </c>
      <c r="E7" s="19" t="s">
        <v>39</v>
      </c>
      <c r="F7" s="21">
        <f>'6回目'!$G$6</f>
        <v>0</v>
      </c>
      <c r="G7" s="22">
        <f>'6回目'!$K$6</f>
        <v>0</v>
      </c>
      <c r="H7" s="18">
        <f>'6回目'!$F$37</f>
        <v>0</v>
      </c>
      <c r="I7" s="18">
        <f>'6回目'!$D$7</f>
        <v>0</v>
      </c>
      <c r="J7" s="18" t="str">
        <f>'6回目'!$L$15</f>
        <v>講習及び検定</v>
      </c>
      <c r="K7" s="18" t="str">
        <f>'6回目'!$M$7</f>
        <v>可</v>
      </c>
      <c r="L7" s="18">
        <f>'6回目'!$H$22</f>
        <v>0</v>
      </c>
      <c r="M7" s="18">
        <f>'6回目'!$H$23</f>
        <v>0</v>
      </c>
      <c r="N7" s="18">
        <f>'6回目'!$D$16</f>
        <v>0</v>
      </c>
      <c r="O7" s="18">
        <f>'6回目'!$H$16</f>
        <v>0</v>
      </c>
      <c r="P7" s="18">
        <f>'6回目'!$K$16</f>
        <v>0</v>
      </c>
      <c r="Q7" s="18">
        <f>'6回目'!$N$16</f>
        <v>0</v>
      </c>
      <c r="R7" s="18">
        <f>'6回目'!$H$17</f>
        <v>0</v>
      </c>
      <c r="S7" s="18">
        <f>'6回目'!$K$17</f>
        <v>0</v>
      </c>
      <c r="T7" s="18">
        <f>'6回目'!$N$17</f>
        <v>0</v>
      </c>
      <c r="U7" s="18" t="str">
        <f>'6回目'!$K$21</f>
        <v>希望する</v>
      </c>
    </row>
    <row r="8" spans="1:23" s="17" customFormat="1" x14ac:dyDescent="0.4">
      <c r="B8" s="17" t="s">
        <v>82</v>
      </c>
      <c r="D8" s="17" t="s">
        <v>83</v>
      </c>
      <c r="F8" s="17" t="s">
        <v>84</v>
      </c>
      <c r="G8" s="17" t="s">
        <v>85</v>
      </c>
      <c r="H8" s="17" t="s">
        <v>86</v>
      </c>
      <c r="I8" s="17" t="s">
        <v>87</v>
      </c>
      <c r="J8" s="17" t="s">
        <v>88</v>
      </c>
      <c r="K8" s="17" t="s">
        <v>89</v>
      </c>
      <c r="L8" s="17" t="s">
        <v>90</v>
      </c>
      <c r="M8" s="17" t="s">
        <v>91</v>
      </c>
      <c r="N8" s="17" t="s">
        <v>92</v>
      </c>
      <c r="O8" s="17" t="s">
        <v>93</v>
      </c>
      <c r="P8" s="17" t="s">
        <v>94</v>
      </c>
      <c r="Q8" s="17" t="s">
        <v>95</v>
      </c>
      <c r="R8" s="17" t="s">
        <v>96</v>
      </c>
      <c r="S8" s="17" t="s">
        <v>97</v>
      </c>
      <c r="T8" s="17" t="s">
        <v>98</v>
      </c>
      <c r="U8" s="17" t="s">
        <v>99</v>
      </c>
    </row>
    <row r="9" spans="1:23" x14ac:dyDescent="0.4">
      <c r="B9" t="s">
        <v>55</v>
      </c>
      <c r="G9" s="17"/>
      <c r="H9" s="17"/>
      <c r="I9" s="17"/>
      <c r="J9" s="17"/>
      <c r="K9" s="17"/>
    </row>
    <row r="10" spans="1:23" x14ac:dyDescent="0.4">
      <c r="B10" t="s">
        <v>56</v>
      </c>
      <c r="H10" s="18" t="s">
        <v>122</v>
      </c>
      <c r="I10" s="18" t="s">
        <v>123</v>
      </c>
      <c r="J10" s="18" t="s">
        <v>124</v>
      </c>
    </row>
    <row r="11" spans="1:23" x14ac:dyDescent="0.4">
      <c r="B11" t="s">
        <v>57</v>
      </c>
      <c r="H11" s="23" t="s">
        <v>100</v>
      </c>
      <c r="I11" s="18">
        <v>4</v>
      </c>
      <c r="J11" s="22">
        <v>44923</v>
      </c>
      <c r="K11" s="28"/>
    </row>
    <row r="12" spans="1:23" x14ac:dyDescent="0.4">
      <c r="B12" t="s">
        <v>125</v>
      </c>
      <c r="H12" s="23" t="s">
        <v>110</v>
      </c>
      <c r="I12" s="18">
        <v>1</v>
      </c>
      <c r="J12" s="22">
        <v>44927</v>
      </c>
      <c r="K12" s="28"/>
    </row>
    <row r="13" spans="1:23" x14ac:dyDescent="0.4">
      <c r="H13" s="23" t="s">
        <v>103</v>
      </c>
      <c r="I13" s="18">
        <v>15</v>
      </c>
      <c r="J13" s="22">
        <v>44929</v>
      </c>
      <c r="K13" s="28"/>
    </row>
    <row r="14" spans="1:23" x14ac:dyDescent="0.4">
      <c r="B14" t="s">
        <v>58</v>
      </c>
      <c r="H14" s="23" t="s">
        <v>101</v>
      </c>
      <c r="I14" s="18">
        <v>4</v>
      </c>
      <c r="J14" s="22">
        <v>44929</v>
      </c>
      <c r="K14" s="28"/>
    </row>
    <row r="15" spans="1:23" x14ac:dyDescent="0.4">
      <c r="B15" t="s">
        <v>59</v>
      </c>
      <c r="H15" s="23" t="s">
        <v>113</v>
      </c>
      <c r="I15" s="18">
        <v>5</v>
      </c>
      <c r="J15" s="22">
        <v>44935</v>
      </c>
      <c r="K15" s="28"/>
    </row>
    <row r="16" spans="1:23" x14ac:dyDescent="0.4">
      <c r="H16" s="23" t="s">
        <v>102</v>
      </c>
      <c r="I16" s="18">
        <v>3</v>
      </c>
      <c r="J16" s="22">
        <v>44938</v>
      </c>
      <c r="K16" s="28"/>
    </row>
    <row r="17" spans="2:11" x14ac:dyDescent="0.4">
      <c r="B17" t="s">
        <v>61</v>
      </c>
      <c r="H17" s="23" t="s">
        <v>117</v>
      </c>
      <c r="I17" s="18">
        <v>10</v>
      </c>
      <c r="J17" s="22">
        <v>44941</v>
      </c>
      <c r="K17" s="28"/>
    </row>
    <row r="18" spans="2:11" x14ac:dyDescent="0.4">
      <c r="B18" t="s">
        <v>62</v>
      </c>
      <c r="H18" s="23" t="s">
        <v>119</v>
      </c>
      <c r="I18" s="18">
        <v>6</v>
      </c>
      <c r="J18" s="22">
        <v>44941</v>
      </c>
      <c r="K18" s="28"/>
    </row>
    <row r="19" spans="2:11" x14ac:dyDescent="0.4">
      <c r="B19" t="s">
        <v>63</v>
      </c>
      <c r="H19" s="23" t="s">
        <v>121</v>
      </c>
      <c r="I19" s="18">
        <v>1</v>
      </c>
      <c r="J19" s="22">
        <v>44943</v>
      </c>
      <c r="K19" s="28"/>
    </row>
    <row r="20" spans="2:11" x14ac:dyDescent="0.4">
      <c r="H20" s="23" t="s">
        <v>115</v>
      </c>
      <c r="I20" s="18">
        <v>4</v>
      </c>
      <c r="J20" s="22">
        <v>44948</v>
      </c>
      <c r="K20" s="28"/>
    </row>
    <row r="21" spans="2:11" x14ac:dyDescent="0.4">
      <c r="B21" t="s">
        <v>71</v>
      </c>
      <c r="H21" s="23" t="s">
        <v>112</v>
      </c>
      <c r="I21" s="18">
        <v>2</v>
      </c>
      <c r="J21" s="22">
        <v>44948</v>
      </c>
      <c r="K21" s="28"/>
    </row>
    <row r="22" spans="2:11" x14ac:dyDescent="0.4">
      <c r="B22" t="s">
        <v>67</v>
      </c>
      <c r="H22" s="23" t="s">
        <v>105</v>
      </c>
      <c r="I22" s="18">
        <v>5</v>
      </c>
      <c r="J22" s="22">
        <v>44955</v>
      </c>
      <c r="K22" s="28"/>
    </row>
    <row r="23" spans="2:11" ht="37.5" x14ac:dyDescent="0.4">
      <c r="B23" t="str">
        <f>IF('1回目'!K21="希望する","（下記に記入して下さい）","　")</f>
        <v>（下記に記入して下さい）</v>
      </c>
      <c r="H23" s="23" t="s">
        <v>106</v>
      </c>
      <c r="I23" s="18">
        <v>1</v>
      </c>
      <c r="J23" s="22">
        <v>44955</v>
      </c>
      <c r="K23" s="28"/>
    </row>
    <row r="24" spans="2:11" x14ac:dyDescent="0.4">
      <c r="H24" s="23" t="s">
        <v>120</v>
      </c>
      <c r="I24" s="18">
        <v>3</v>
      </c>
      <c r="J24" s="22">
        <v>44962</v>
      </c>
      <c r="K24" s="28"/>
    </row>
    <row r="25" spans="2:11" x14ac:dyDescent="0.4">
      <c r="B25" t="s">
        <v>126</v>
      </c>
      <c r="H25" s="23" t="s">
        <v>114</v>
      </c>
      <c r="I25" s="18">
        <v>2</v>
      </c>
      <c r="J25" s="22">
        <v>44962</v>
      </c>
      <c r="K25" s="28"/>
    </row>
    <row r="26" spans="2:11" x14ac:dyDescent="0.4">
      <c r="B26" t="s">
        <v>127</v>
      </c>
      <c r="H26" s="23" t="s">
        <v>116</v>
      </c>
      <c r="I26" s="18">
        <v>3</v>
      </c>
      <c r="J26" s="22">
        <v>44967</v>
      </c>
      <c r="K26" s="28"/>
    </row>
    <row r="27" spans="2:11" ht="37.5" x14ac:dyDescent="0.4">
      <c r="H27" s="23" t="s">
        <v>109</v>
      </c>
      <c r="I27" s="18">
        <v>1</v>
      </c>
      <c r="J27" s="22">
        <v>44968</v>
      </c>
      <c r="K27" s="28"/>
    </row>
    <row r="28" spans="2:11" x14ac:dyDescent="0.4">
      <c r="H28" s="23" t="s">
        <v>118</v>
      </c>
      <c r="I28" s="18">
        <v>1</v>
      </c>
      <c r="J28" s="22">
        <v>44968</v>
      </c>
      <c r="K28" s="28"/>
    </row>
    <row r="29" spans="2:11" ht="37.5" x14ac:dyDescent="0.4">
      <c r="H29" s="23" t="s">
        <v>111</v>
      </c>
      <c r="I29" s="18">
        <v>1</v>
      </c>
      <c r="J29" s="22">
        <v>44969</v>
      </c>
      <c r="K29" s="28"/>
    </row>
    <row r="30" spans="2:11" x14ac:dyDescent="0.4">
      <c r="H30" s="23" t="s">
        <v>104</v>
      </c>
      <c r="I30" s="18">
        <v>1</v>
      </c>
      <c r="J30" s="22">
        <v>44976</v>
      </c>
      <c r="K30" s="28"/>
    </row>
    <row r="31" spans="2:11" x14ac:dyDescent="0.4">
      <c r="H31" s="23" t="s">
        <v>107</v>
      </c>
      <c r="I31" s="18">
        <v>1</v>
      </c>
      <c r="J31" s="22">
        <v>44976</v>
      </c>
      <c r="K31" s="28"/>
    </row>
    <row r="32" spans="2:11" x14ac:dyDescent="0.4">
      <c r="H32" s="23" t="s">
        <v>108</v>
      </c>
      <c r="I32" s="18">
        <v>1</v>
      </c>
      <c r="J32" s="22">
        <v>44990</v>
      </c>
      <c r="K32" s="28"/>
    </row>
  </sheetData>
  <sortState xmlns:xlrd2="http://schemas.microsoft.com/office/spreadsheetml/2017/richdata2" ref="H11:J32">
    <sortCondition ref="J11:J32"/>
  </sortState>
  <mergeCells count="1">
    <mergeCell ref="D1:F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1回目</vt:lpstr>
      <vt:lpstr>2回目</vt:lpstr>
      <vt:lpstr>3回目</vt:lpstr>
      <vt:lpstr>4回目</vt:lpstr>
      <vt:lpstr>5回目</vt:lpstr>
      <vt:lpstr>6回目</vt:lpstr>
      <vt:lpstr>県連専用シート・触らないで下さい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tkoks</dc:creator>
  <cp:lastModifiedBy>nyoshio</cp:lastModifiedBy>
  <cp:lastPrinted>2023-09-03T10:03:47Z</cp:lastPrinted>
  <dcterms:created xsi:type="dcterms:W3CDTF">2022-02-24T08:03:40Z</dcterms:created>
  <dcterms:modified xsi:type="dcterms:W3CDTF">2023-09-17T02:33:23Z</dcterms:modified>
</cp:coreProperties>
</file>